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bmdc1e22_soton_ac_uk/Documents/Documents/BMDC1E22/Papers/Paper 2/"/>
    </mc:Choice>
  </mc:AlternateContent>
  <xr:revisionPtr revIDLastSave="440" documentId="14_{6F1D927C-6119-4C53-A448-A3CAD7A88F07}" xr6:coauthVersionLast="47" xr6:coauthVersionMax="47" xr10:uidLastSave="{471EE603-45B2-4EDA-858A-5708FFB5030F}"/>
  <bookViews>
    <workbookView xWindow="-120" yWindow="-120" windowWidth="29040" windowHeight="15840" activeTab="9" xr2:uid="{00000000-000D-0000-FFFF-FFFF00000000}"/>
  </bookViews>
  <sheets>
    <sheet name="Fig. 2B" sheetId="1" r:id="rId1"/>
    <sheet name="Fig. 3A" sheetId="21" r:id="rId2"/>
    <sheet name="Fig. 3B" sheetId="2" r:id="rId3"/>
    <sheet name="Fig. 4A" sheetId="3" r:id="rId4"/>
    <sheet name="Fig. 4B" sheetId="13" r:id="rId5"/>
    <sheet name="Fig. 4C" sheetId="14" r:id="rId6"/>
    <sheet name="Fig. 4D" sheetId="15" r:id="rId7"/>
    <sheet name="Fig. 5A" sheetId="4" r:id="rId8"/>
    <sheet name="Fig. 5B" sheetId="16" r:id="rId9"/>
    <sheet name="Fig. 6A" sheetId="5" r:id="rId10"/>
    <sheet name="Fig. 7" sheetId="6" r:id="rId11"/>
    <sheet name="Fig. 8" sheetId="7" r:id="rId12"/>
    <sheet name="Fig. 9" sheetId="8" r:id="rId13"/>
    <sheet name="Fig. 10 A-D" sheetId="9" r:id="rId14"/>
    <sheet name="Fig. 10 E" sheetId="17" r:id="rId15"/>
    <sheet name="Fig. 10 F" sheetId="18" r:id="rId16"/>
    <sheet name="Fig. 10 G" sheetId="19" r:id="rId17"/>
    <sheet name="Fig. 11 A" sheetId="10" r:id="rId18"/>
    <sheet name="Fig. 11 B-C" sheetId="20" r:id="rId19"/>
    <sheet name="Fig. 12" sheetId="11" r:id="rId20"/>
    <sheet name="Fig. 13" sheetId="12" r:id="rId21"/>
  </sheets>
  <externalReferences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1" l="1"/>
  <c r="B17" i="21"/>
  <c r="B7" i="21"/>
  <c r="B38" i="19" l="1"/>
  <c r="B37" i="19"/>
  <c r="B36" i="19"/>
  <c r="B35" i="19"/>
  <c r="B34" i="19"/>
  <c r="B33" i="19"/>
  <c r="B32" i="19"/>
  <c r="B31" i="19"/>
  <c r="B30" i="19"/>
  <c r="CS26" i="19"/>
  <c r="B26" i="19"/>
  <c r="DA25" i="19"/>
  <c r="CY25" i="19"/>
  <c r="CW25" i="19"/>
  <c r="CS25" i="19"/>
  <c r="BY25" i="19"/>
  <c r="BW25" i="19"/>
  <c r="AM25" i="19"/>
  <c r="AG25" i="19"/>
  <c r="S25" i="19"/>
  <c r="Q25" i="19"/>
  <c r="M25" i="19"/>
  <c r="B25" i="19"/>
  <c r="DA24" i="19"/>
  <c r="CY24" i="19"/>
  <c r="CW24" i="19"/>
  <c r="CS24" i="19"/>
  <c r="CK24" i="19"/>
  <c r="BY24" i="19"/>
  <c r="BW24" i="19"/>
  <c r="BM24" i="19"/>
  <c r="BC24" i="19"/>
  <c r="BA24" i="19"/>
  <c r="AM24" i="19"/>
  <c r="AG24" i="19"/>
  <c r="AC24" i="19"/>
  <c r="AA24" i="19"/>
  <c r="O24" i="19"/>
  <c r="M24" i="19"/>
  <c r="B24" i="19"/>
  <c r="DA23" i="19"/>
  <c r="CY23" i="19"/>
  <c r="CW23" i="19"/>
  <c r="CS23" i="19"/>
  <c r="CQ23" i="19"/>
  <c r="CK23" i="19"/>
  <c r="CA23" i="19"/>
  <c r="BY23" i="19"/>
  <c r="BW23" i="19"/>
  <c r="BS23" i="19"/>
  <c r="BM23" i="19"/>
  <c r="BC23" i="19"/>
  <c r="BA23" i="19"/>
  <c r="AO23" i="19"/>
  <c r="AM23" i="19"/>
  <c r="AG23" i="19"/>
  <c r="AC23" i="19"/>
  <c r="AA23" i="19"/>
  <c r="O23" i="19"/>
  <c r="M23" i="19"/>
  <c r="B23" i="19"/>
  <c r="DA22" i="19"/>
  <c r="CY22" i="19"/>
  <c r="CW22" i="19"/>
  <c r="CS22" i="19"/>
  <c r="CQ22" i="19"/>
  <c r="CK22" i="19"/>
  <c r="CI22" i="19"/>
  <c r="CG22" i="19"/>
  <c r="CE22" i="19"/>
  <c r="CA22" i="19"/>
  <c r="BY22" i="19"/>
  <c r="BW22" i="19"/>
  <c r="BS22" i="19"/>
  <c r="BM22" i="19"/>
  <c r="BC22" i="19"/>
  <c r="BA22" i="19"/>
  <c r="AO22" i="19"/>
  <c r="AM22" i="19"/>
  <c r="AG22" i="19"/>
  <c r="AC22" i="19"/>
  <c r="AA22" i="19"/>
  <c r="O22" i="19"/>
  <c r="M22" i="19"/>
  <c r="B22" i="19"/>
  <c r="DA21" i="19"/>
  <c r="CY21" i="19"/>
  <c r="CW21" i="19"/>
  <c r="CS21" i="19"/>
  <c r="CQ21" i="19"/>
  <c r="CO21" i="19"/>
  <c r="CK21" i="19"/>
  <c r="CC21" i="19"/>
  <c r="CA21" i="19"/>
  <c r="BY21" i="19"/>
  <c r="BW21" i="19"/>
  <c r="BS21" i="19"/>
  <c r="BM21" i="19"/>
  <c r="BC21" i="19"/>
  <c r="BA21" i="19"/>
  <c r="AO21" i="19"/>
  <c r="AM21" i="19"/>
  <c r="AG21" i="19"/>
  <c r="AC21" i="19"/>
  <c r="AA21" i="19"/>
  <c r="O21" i="19"/>
  <c r="M21" i="19"/>
  <c r="B21" i="19"/>
  <c r="DA20" i="19"/>
  <c r="CY20" i="19"/>
  <c r="CW20" i="19"/>
  <c r="CS20" i="19"/>
  <c r="CQ20" i="19"/>
  <c r="CO20" i="19"/>
  <c r="CK20" i="19"/>
  <c r="CC20" i="19"/>
  <c r="CA20" i="19"/>
  <c r="BY20" i="19"/>
  <c r="BW20" i="19"/>
  <c r="BS20" i="19"/>
  <c r="BM20" i="19"/>
  <c r="BC20" i="19"/>
  <c r="BA20" i="19"/>
  <c r="AO20" i="19"/>
  <c r="AM20" i="19"/>
  <c r="AG20" i="19"/>
  <c r="AC20" i="19"/>
  <c r="AA20" i="19"/>
  <c r="O20" i="19"/>
  <c r="M20" i="19"/>
  <c r="B20" i="19"/>
  <c r="DA19" i="19"/>
  <c r="CY19" i="19"/>
  <c r="CW19" i="19"/>
  <c r="CS19" i="19"/>
  <c r="CQ19" i="19"/>
  <c r="CO19" i="19"/>
  <c r="CK19" i="19"/>
  <c r="CC19" i="19"/>
  <c r="CA19" i="19"/>
  <c r="BY19" i="19"/>
  <c r="BW19" i="19"/>
  <c r="BS19" i="19"/>
  <c r="BM19" i="19"/>
  <c r="BC19" i="19"/>
  <c r="BA19" i="19"/>
  <c r="AO19" i="19"/>
  <c r="AM19" i="19"/>
  <c r="AG19" i="19"/>
  <c r="AC19" i="19"/>
  <c r="AA19" i="19"/>
  <c r="O19" i="19"/>
  <c r="M19" i="19"/>
  <c r="B19" i="19"/>
  <c r="DA18" i="19"/>
  <c r="CY18" i="19"/>
  <c r="CW18" i="19"/>
  <c r="CS18" i="19"/>
  <c r="CQ18" i="19"/>
  <c r="CO18" i="19"/>
  <c r="CK18" i="19"/>
  <c r="CC18" i="19"/>
  <c r="CA18" i="19"/>
  <c r="BY18" i="19"/>
  <c r="BW18" i="19"/>
  <c r="BS18" i="19"/>
  <c r="BM18" i="19"/>
  <c r="BC18" i="19"/>
  <c r="BA18" i="19"/>
  <c r="AO18" i="19"/>
  <c r="AM18" i="19"/>
  <c r="AG18" i="19"/>
  <c r="AC18" i="19"/>
  <c r="AA18" i="19"/>
  <c r="O18" i="19"/>
  <c r="M18" i="19"/>
  <c r="B18" i="19"/>
  <c r="DA17" i="19"/>
  <c r="CY17" i="19"/>
  <c r="CW17" i="19"/>
  <c r="CS17" i="19"/>
  <c r="CQ17" i="19"/>
  <c r="CO17" i="19"/>
  <c r="CK17" i="19"/>
  <c r="CC17" i="19"/>
  <c r="CA17" i="19"/>
  <c r="BY17" i="19"/>
  <c r="BW17" i="19"/>
  <c r="BS17" i="19"/>
  <c r="BM17" i="19"/>
  <c r="BC17" i="19"/>
  <c r="BA17" i="19"/>
  <c r="AO17" i="19"/>
  <c r="AM17" i="19"/>
  <c r="AG17" i="19"/>
  <c r="AC17" i="19"/>
  <c r="AA17" i="19"/>
  <c r="O17" i="19"/>
  <c r="M17" i="19"/>
  <c r="B17" i="19"/>
  <c r="DA16" i="19"/>
  <c r="CY16" i="19"/>
  <c r="CW16" i="19"/>
  <c r="CS16" i="19"/>
  <c r="CQ16" i="19"/>
  <c r="CO16" i="19"/>
  <c r="CK16" i="19"/>
  <c r="CC16" i="19"/>
  <c r="CA16" i="19"/>
  <c r="BY16" i="19"/>
  <c r="BW16" i="19"/>
  <c r="BS16" i="19"/>
  <c r="BM16" i="19"/>
  <c r="BG16" i="19"/>
  <c r="BC16" i="19"/>
  <c r="BA16" i="19"/>
  <c r="AO16" i="19"/>
  <c r="AM16" i="19"/>
  <c r="AG16" i="19"/>
  <c r="AC16" i="19"/>
  <c r="AA16" i="19"/>
  <c r="O16" i="19"/>
  <c r="M16" i="19"/>
  <c r="B16" i="19"/>
  <c r="DA15" i="19"/>
  <c r="CY15" i="19"/>
  <c r="CW15" i="19"/>
  <c r="CS15" i="19"/>
  <c r="CQ15" i="19"/>
  <c r="CO15" i="19"/>
  <c r="CK15" i="19"/>
  <c r="CC15" i="19"/>
  <c r="CA15" i="19"/>
  <c r="BY15" i="19"/>
  <c r="BW15" i="19"/>
  <c r="BS15" i="19"/>
  <c r="BM15" i="19"/>
  <c r="BG15" i="19"/>
  <c r="BC15" i="19"/>
  <c r="BA15" i="19"/>
  <c r="AO15" i="19"/>
  <c r="AM15" i="19"/>
  <c r="AG15" i="19"/>
  <c r="AC15" i="19"/>
  <c r="AA15" i="19"/>
  <c r="K15" i="19"/>
  <c r="B15" i="19"/>
  <c r="DA14" i="19"/>
  <c r="CY14" i="19"/>
  <c r="CW14" i="19"/>
  <c r="CS14" i="19"/>
  <c r="CQ14" i="19"/>
  <c r="CO14" i="19"/>
  <c r="CK14" i="19"/>
  <c r="CC14" i="19"/>
  <c r="CA14" i="19"/>
  <c r="BY14" i="19"/>
  <c r="BW14" i="19"/>
  <c r="BS14" i="19"/>
  <c r="BM14" i="19"/>
  <c r="BI14" i="19"/>
  <c r="BG14" i="19"/>
  <c r="BC14" i="19"/>
  <c r="BA14" i="19"/>
  <c r="AO14" i="19"/>
  <c r="AM14" i="19"/>
  <c r="AG14" i="19"/>
  <c r="AC14" i="19"/>
  <c r="AA14" i="19"/>
  <c r="K14" i="19"/>
  <c r="B14" i="19"/>
  <c r="DA13" i="19"/>
  <c r="CY13" i="19"/>
  <c r="CW13" i="19"/>
  <c r="CS13" i="19"/>
  <c r="CQ13" i="19"/>
  <c r="CO13" i="19"/>
  <c r="CK13" i="19"/>
  <c r="CC13" i="19"/>
  <c r="CA13" i="19"/>
  <c r="BY13" i="19"/>
  <c r="BW13" i="19"/>
  <c r="BS13" i="19"/>
  <c r="BM13" i="19"/>
  <c r="BI13" i="19"/>
  <c r="BG13" i="19"/>
  <c r="AY13" i="19"/>
  <c r="AO13" i="19"/>
  <c r="AM13" i="19"/>
  <c r="AG13" i="19"/>
  <c r="AC13" i="19"/>
  <c r="AA13" i="19"/>
  <c r="K13" i="19"/>
  <c r="B13" i="19"/>
  <c r="DA12" i="19"/>
  <c r="CY12" i="19"/>
  <c r="CW12" i="19"/>
  <c r="CS12" i="19"/>
  <c r="CQ12" i="19"/>
  <c r="CO12" i="19"/>
  <c r="CK12" i="19"/>
  <c r="CC12" i="19"/>
  <c r="CA12" i="19"/>
  <c r="BY12" i="19"/>
  <c r="BW12" i="19"/>
  <c r="BS12" i="19"/>
  <c r="BM12" i="19"/>
  <c r="BI12" i="19"/>
  <c r="BG12" i="19"/>
  <c r="AY12" i="19"/>
  <c r="AO12" i="19"/>
  <c r="AM12" i="19"/>
  <c r="AG12" i="19"/>
  <c r="AC12" i="19"/>
  <c r="AA12" i="19"/>
  <c r="K12" i="19"/>
  <c r="B12" i="19"/>
  <c r="DA11" i="19"/>
  <c r="CY11" i="19"/>
  <c r="CW11" i="19"/>
  <c r="CS11" i="19"/>
  <c r="CQ11" i="19"/>
  <c r="CO11" i="19"/>
  <c r="CK11" i="19"/>
  <c r="CC11" i="19"/>
  <c r="CA11" i="19"/>
  <c r="BY11" i="19"/>
  <c r="BW11" i="19"/>
  <c r="BS11" i="19"/>
  <c r="BM11" i="19"/>
  <c r="BI11" i="19"/>
  <c r="BG11" i="19"/>
  <c r="AY11" i="19"/>
  <c r="AO11" i="19"/>
  <c r="AM11" i="19"/>
  <c r="AG11" i="19"/>
  <c r="AC11" i="19"/>
  <c r="AA11" i="19"/>
  <c r="K11" i="19"/>
  <c r="B11" i="19"/>
  <c r="DA10" i="19"/>
  <c r="CY10" i="19"/>
  <c r="CW10" i="19"/>
  <c r="CS10" i="19"/>
  <c r="CQ10" i="19"/>
  <c r="CO10" i="19"/>
  <c r="CK10" i="19"/>
  <c r="CC10" i="19"/>
  <c r="CA10" i="19"/>
  <c r="BY10" i="19"/>
  <c r="BW10" i="19"/>
  <c r="BS10" i="19"/>
  <c r="BM10" i="19"/>
  <c r="BI10" i="19"/>
  <c r="BG10" i="19"/>
  <c r="AY10" i="19"/>
  <c r="AO10" i="19"/>
  <c r="AM10" i="19"/>
  <c r="AG10" i="19"/>
  <c r="AC10" i="19"/>
  <c r="AA10" i="19"/>
  <c r="K10" i="19"/>
  <c r="B10" i="19"/>
  <c r="DA9" i="19"/>
  <c r="CY9" i="19"/>
  <c r="CW9" i="19"/>
  <c r="CU9" i="19"/>
  <c r="CS9" i="19"/>
  <c r="CQ9" i="19"/>
  <c r="CO9" i="19"/>
  <c r="CK9" i="19"/>
  <c r="CC9" i="19"/>
  <c r="CA9" i="19"/>
  <c r="BY9" i="19"/>
  <c r="BW9" i="19"/>
  <c r="BS9" i="19"/>
  <c r="BM9" i="19"/>
  <c r="BI9" i="19"/>
  <c r="BG9" i="19"/>
  <c r="AY9" i="19"/>
  <c r="AO9" i="19"/>
  <c r="AM9" i="19"/>
  <c r="AG9" i="19"/>
  <c r="AC9" i="19"/>
  <c r="AA9" i="19"/>
  <c r="K9" i="19"/>
  <c r="B9" i="19"/>
  <c r="DA8" i="19"/>
  <c r="CY8" i="19"/>
  <c r="CW8" i="19"/>
  <c r="CU8" i="19"/>
  <c r="CS8" i="19"/>
  <c r="CQ8" i="19"/>
  <c r="CO8" i="19"/>
  <c r="CK8" i="19"/>
  <c r="CC8" i="19"/>
  <c r="CA8" i="19"/>
  <c r="BY8" i="19"/>
  <c r="BW8" i="19"/>
  <c r="BS8" i="19"/>
  <c r="BQ8" i="19"/>
  <c r="BM8" i="19"/>
  <c r="BI8" i="19"/>
  <c r="BG8" i="19"/>
  <c r="AY8" i="19"/>
  <c r="AO8" i="19"/>
  <c r="AM8" i="19"/>
  <c r="AG8" i="19"/>
  <c r="AE8" i="19"/>
  <c r="AC8" i="19"/>
  <c r="AA8" i="19"/>
  <c r="K8" i="19"/>
  <c r="B8" i="19"/>
  <c r="DA7" i="19"/>
  <c r="CY7" i="19"/>
  <c r="CW7" i="19"/>
  <c r="CU7" i="19"/>
  <c r="CS7" i="19"/>
  <c r="CQ7" i="19"/>
  <c r="CO7" i="19"/>
  <c r="CK7" i="19"/>
  <c r="CC7" i="19"/>
  <c r="CA7" i="19"/>
  <c r="BY7" i="19"/>
  <c r="BW7" i="19"/>
  <c r="BO7" i="19"/>
  <c r="BM7" i="19"/>
  <c r="BI7" i="19"/>
  <c r="BG7" i="19"/>
  <c r="AY7" i="19"/>
  <c r="AU7" i="19"/>
  <c r="AS7" i="19"/>
  <c r="AK7" i="19"/>
  <c r="AG7" i="19"/>
  <c r="AE7" i="19"/>
  <c r="Y7" i="19"/>
  <c r="K7" i="19"/>
  <c r="I7" i="19"/>
  <c r="B7" i="19"/>
  <c r="DA6" i="19"/>
  <c r="CY6" i="19"/>
  <c r="CW6" i="19"/>
  <c r="CU6" i="19"/>
  <c r="CS6" i="19"/>
  <c r="CQ6" i="19"/>
  <c r="CO6" i="19"/>
  <c r="CK6" i="19"/>
  <c r="CC6" i="19"/>
  <c r="CA6" i="19"/>
  <c r="BU6" i="19"/>
  <c r="BK6" i="19"/>
  <c r="BI6" i="19"/>
  <c r="BG6" i="19"/>
  <c r="AY6" i="19"/>
  <c r="AQ6" i="19"/>
  <c r="AK6" i="19"/>
  <c r="AG6" i="19"/>
  <c r="AE6" i="19"/>
  <c r="Y6" i="19"/>
  <c r="K6" i="19"/>
  <c r="I6" i="19"/>
  <c r="B6" i="19"/>
  <c r="DA5" i="19"/>
  <c r="CY5" i="19"/>
  <c r="CW5" i="19"/>
  <c r="CU5" i="19"/>
  <c r="CS5" i="19"/>
  <c r="CQ5" i="19"/>
  <c r="CO5" i="19"/>
  <c r="CK5" i="19"/>
  <c r="CC5" i="19"/>
  <c r="CA5" i="19"/>
  <c r="BU5" i="19"/>
  <c r="BE5" i="19"/>
  <c r="AY5" i="19"/>
  <c r="AI5" i="19"/>
  <c r="AG5" i="19"/>
  <c r="W5" i="19"/>
  <c r="G5" i="19"/>
  <c r="B5" i="19"/>
  <c r="DA4" i="19"/>
  <c r="CY4" i="19"/>
  <c r="CW4" i="19"/>
  <c r="CM4" i="19"/>
  <c r="AW4" i="19"/>
  <c r="U4" i="19"/>
  <c r="G4" i="19"/>
  <c r="B4" i="19"/>
  <c r="DA3" i="19"/>
  <c r="CY3" i="19"/>
  <c r="CW3" i="19"/>
  <c r="E3" i="19"/>
  <c r="B50" i="18" l="1"/>
  <c r="B49" i="18"/>
  <c r="B48" i="18"/>
  <c r="B47" i="18"/>
  <c r="B46" i="18"/>
  <c r="B45" i="18"/>
  <c r="B44" i="18"/>
  <c r="B43" i="18"/>
  <c r="B42" i="18"/>
  <c r="DC40" i="18"/>
  <c r="BU40" i="18"/>
  <c r="AU40" i="18"/>
  <c r="AS40" i="18"/>
  <c r="B40" i="18"/>
  <c r="DC39" i="18"/>
  <c r="CQ39" i="18"/>
  <c r="BU39" i="18"/>
  <c r="AU39" i="18"/>
  <c r="AS39" i="18"/>
  <c r="AM39" i="18"/>
  <c r="B39" i="18"/>
  <c r="EI38" i="18"/>
  <c r="EG38" i="18"/>
  <c r="DC38" i="18"/>
  <c r="CQ38" i="18"/>
  <c r="CG38" i="18"/>
  <c r="BU38" i="18"/>
  <c r="BI38" i="18"/>
  <c r="AU38" i="18"/>
  <c r="AS38" i="18"/>
  <c r="AM38" i="18"/>
  <c r="B38" i="18"/>
  <c r="EI37" i="18"/>
  <c r="EG37" i="18"/>
  <c r="EA37" i="18"/>
  <c r="DY37" i="18"/>
  <c r="DW37" i="18"/>
  <c r="DC37" i="18"/>
  <c r="CQ37" i="18"/>
  <c r="CK37" i="18"/>
  <c r="CG37" i="18"/>
  <c r="BU37" i="18"/>
  <c r="BM37" i="18"/>
  <c r="BI37" i="18"/>
  <c r="AU37" i="18"/>
  <c r="AS37" i="18"/>
  <c r="AM37" i="18"/>
  <c r="AI37" i="18"/>
  <c r="AA37" i="18"/>
  <c r="O37" i="18"/>
  <c r="B37" i="18"/>
  <c r="ES36" i="18"/>
  <c r="EI36" i="18"/>
  <c r="EG36" i="18"/>
  <c r="EA36" i="18"/>
  <c r="DY36" i="18"/>
  <c r="DW36" i="18"/>
  <c r="DC36" i="18"/>
  <c r="CQ36" i="18"/>
  <c r="CK36" i="18"/>
  <c r="CG36" i="18"/>
  <c r="BU36" i="18"/>
  <c r="BM36" i="18"/>
  <c r="BI36" i="18"/>
  <c r="AU36" i="18"/>
  <c r="AS36" i="18"/>
  <c r="AM36" i="18"/>
  <c r="AI36" i="18"/>
  <c r="AC36" i="18"/>
  <c r="AA36" i="18"/>
  <c r="O36" i="18"/>
  <c r="B36" i="18"/>
  <c r="ES35" i="18"/>
  <c r="EI35" i="18"/>
  <c r="EG35" i="18"/>
  <c r="EA35" i="18"/>
  <c r="DY35" i="18"/>
  <c r="DW35" i="18"/>
  <c r="DC35" i="18"/>
  <c r="CU35" i="18"/>
  <c r="CQ35" i="18"/>
  <c r="CK35" i="18"/>
  <c r="CG35" i="18"/>
  <c r="BU35" i="18"/>
  <c r="BM35" i="18"/>
  <c r="BI35" i="18"/>
  <c r="AU35" i="18"/>
  <c r="AS35" i="18"/>
  <c r="AM35" i="18"/>
  <c r="AI35" i="18"/>
  <c r="AC35" i="18"/>
  <c r="AA35" i="18"/>
  <c r="O35" i="18"/>
  <c r="B35" i="18"/>
  <c r="EU34" i="18"/>
  <c r="ES34" i="18"/>
  <c r="EI34" i="18"/>
  <c r="EG34" i="18"/>
  <c r="EA34" i="18"/>
  <c r="DY34" i="18"/>
  <c r="DW34" i="18"/>
  <c r="DC34" i="18"/>
  <c r="CU34" i="18"/>
  <c r="CQ34" i="18"/>
  <c r="CK34" i="18"/>
  <c r="CG34" i="18"/>
  <c r="BU34" i="18"/>
  <c r="BM34" i="18"/>
  <c r="BI34" i="18"/>
  <c r="AW34" i="18"/>
  <c r="AU34" i="18"/>
  <c r="AS34" i="18"/>
  <c r="AM34" i="18"/>
  <c r="AI34" i="18"/>
  <c r="AC34" i="18"/>
  <c r="AA34" i="18"/>
  <c r="U34" i="18"/>
  <c r="O34" i="18"/>
  <c r="B34" i="18"/>
  <c r="EU33" i="18"/>
  <c r="ES33" i="18"/>
  <c r="EI33" i="18"/>
  <c r="EG33" i="18"/>
  <c r="EC33" i="18"/>
  <c r="EA33" i="18"/>
  <c r="DY33" i="18"/>
  <c r="DW33" i="18"/>
  <c r="DC33" i="18"/>
  <c r="CU33" i="18"/>
  <c r="CQ33" i="18"/>
  <c r="CK33" i="18"/>
  <c r="CG33" i="18"/>
  <c r="BU33" i="18"/>
  <c r="BM33" i="18"/>
  <c r="BI33" i="18"/>
  <c r="AW33" i="18"/>
  <c r="AU33" i="18"/>
  <c r="AS33" i="18"/>
  <c r="AM33" i="18"/>
  <c r="AI33" i="18"/>
  <c r="AC33" i="18"/>
  <c r="AA33" i="18"/>
  <c r="U33" i="18"/>
  <c r="O33" i="18"/>
  <c r="B33" i="18"/>
  <c r="EU32" i="18"/>
  <c r="ES32" i="18"/>
  <c r="EI32" i="18"/>
  <c r="EG32" i="18"/>
  <c r="EC32" i="18"/>
  <c r="EA32" i="18"/>
  <c r="DY32" i="18"/>
  <c r="DW32" i="18"/>
  <c r="DM32" i="18"/>
  <c r="DC32" i="18"/>
  <c r="CW32" i="18"/>
  <c r="CU32" i="18"/>
  <c r="CQ32" i="18"/>
  <c r="CK32" i="18"/>
  <c r="CG32" i="18"/>
  <c r="CE32" i="18"/>
  <c r="BU32" i="18"/>
  <c r="BO32" i="18"/>
  <c r="BM32" i="18"/>
  <c r="BI32" i="18"/>
  <c r="AW32" i="18"/>
  <c r="AU32" i="18"/>
  <c r="AS32" i="18"/>
  <c r="AM32" i="18"/>
  <c r="AI32" i="18"/>
  <c r="AC32" i="18"/>
  <c r="AA32" i="18"/>
  <c r="U32" i="18"/>
  <c r="O32" i="18"/>
  <c r="B32" i="18"/>
  <c r="EU31" i="18"/>
  <c r="ES31" i="18"/>
  <c r="EI31" i="18"/>
  <c r="EG31" i="18"/>
  <c r="EC31" i="18"/>
  <c r="EA31" i="18"/>
  <c r="DY31" i="18"/>
  <c r="DW31" i="18"/>
  <c r="DM31" i="18"/>
  <c r="DC31" i="18"/>
  <c r="CW31" i="18"/>
  <c r="CU31" i="18"/>
  <c r="CQ31" i="18"/>
  <c r="CK31" i="18"/>
  <c r="CG31" i="18"/>
  <c r="CE31" i="18"/>
  <c r="BU31" i="18"/>
  <c r="BO31" i="18"/>
  <c r="BM31" i="18"/>
  <c r="BI31" i="18"/>
  <c r="AW31" i="18"/>
  <c r="AU31" i="18"/>
  <c r="AS31" i="18"/>
  <c r="AM31" i="18"/>
  <c r="AI31" i="18"/>
  <c r="AC31" i="18"/>
  <c r="AA31" i="18"/>
  <c r="Y31" i="18"/>
  <c r="U31" i="18"/>
  <c r="Q31" i="18"/>
  <c r="O31" i="18"/>
  <c r="B31" i="18"/>
  <c r="EU30" i="18"/>
  <c r="ES30" i="18"/>
  <c r="EI30" i="18"/>
  <c r="EG30" i="18"/>
  <c r="EC30" i="18"/>
  <c r="EA30" i="18"/>
  <c r="DY30" i="18"/>
  <c r="DW30" i="18"/>
  <c r="DQ30" i="18"/>
  <c r="DM30" i="18"/>
  <c r="DC30" i="18"/>
  <c r="CW30" i="18"/>
  <c r="CU30" i="18"/>
  <c r="CQ30" i="18"/>
  <c r="CK30" i="18"/>
  <c r="CG30" i="18"/>
  <c r="CE30" i="18"/>
  <c r="BU30" i="18"/>
  <c r="BO30" i="18"/>
  <c r="BM30" i="18"/>
  <c r="BI30" i="18"/>
  <c r="BA30" i="18"/>
  <c r="AW30" i="18"/>
  <c r="AU30" i="18"/>
  <c r="AS30" i="18"/>
  <c r="AM30" i="18"/>
  <c r="AI30" i="18"/>
  <c r="AC30" i="18"/>
  <c r="AA30" i="18"/>
  <c r="Y30" i="18"/>
  <c r="U30" i="18"/>
  <c r="Q30" i="18"/>
  <c r="O30" i="18"/>
  <c r="B30" i="18"/>
  <c r="EU29" i="18"/>
  <c r="ES29" i="18"/>
  <c r="EO29" i="18"/>
  <c r="EI29" i="18"/>
  <c r="EG29" i="18"/>
  <c r="EC29" i="18"/>
  <c r="EA29" i="18"/>
  <c r="DY29" i="18"/>
  <c r="DW29" i="18"/>
  <c r="DQ29" i="18"/>
  <c r="DM29" i="18"/>
  <c r="DC29" i="18"/>
  <c r="CW29" i="18"/>
  <c r="CU29" i="18"/>
  <c r="CQ29" i="18"/>
  <c r="CM29" i="18"/>
  <c r="CK29" i="18"/>
  <c r="CG29" i="18"/>
  <c r="CE29" i="18"/>
  <c r="BU29" i="18"/>
  <c r="BO29" i="18"/>
  <c r="BM29" i="18"/>
  <c r="BI29" i="18"/>
  <c r="BC29" i="18"/>
  <c r="BA29" i="18"/>
  <c r="AW29" i="18"/>
  <c r="AU29" i="18"/>
  <c r="AS29" i="18"/>
  <c r="AM29" i="18"/>
  <c r="AI29" i="18"/>
  <c r="AC29" i="18"/>
  <c r="AA29" i="18"/>
  <c r="Y29" i="18"/>
  <c r="U29" i="18"/>
  <c r="Q29" i="18"/>
  <c r="O29" i="18"/>
  <c r="B29" i="18"/>
  <c r="EU28" i="18"/>
  <c r="ES28" i="18"/>
  <c r="EO28" i="18"/>
  <c r="EI28" i="18"/>
  <c r="EG28" i="18"/>
  <c r="EC28" i="18"/>
  <c r="EA28" i="18"/>
  <c r="DY28" i="18"/>
  <c r="DW28" i="18"/>
  <c r="DQ28" i="18"/>
  <c r="DM28" i="18"/>
  <c r="DI28" i="18"/>
  <c r="DC28" i="18"/>
  <c r="CW28" i="18"/>
  <c r="CU28" i="18"/>
  <c r="CQ28" i="18"/>
  <c r="CM28" i="18"/>
  <c r="CK28" i="18"/>
  <c r="CG28" i="18"/>
  <c r="CE28" i="18"/>
  <c r="BU28" i="18"/>
  <c r="BO28" i="18"/>
  <c r="BM28" i="18"/>
  <c r="BI28" i="18"/>
  <c r="BC28" i="18"/>
  <c r="BA28" i="18"/>
  <c r="AW28" i="18"/>
  <c r="AU28" i="18"/>
  <c r="AS28" i="18"/>
  <c r="AM28" i="18"/>
  <c r="AI28" i="18"/>
  <c r="AC28" i="18"/>
  <c r="AA28" i="18"/>
  <c r="Y28" i="18"/>
  <c r="U28" i="18"/>
  <c r="Q28" i="18"/>
  <c r="O28" i="18"/>
  <c r="B28" i="18"/>
  <c r="EU27" i="18"/>
  <c r="ES27" i="18"/>
  <c r="EO27" i="18"/>
  <c r="EI27" i="18"/>
  <c r="EG27" i="18"/>
  <c r="EC27" i="18"/>
  <c r="EA27" i="18"/>
  <c r="DY27" i="18"/>
  <c r="DW27" i="18"/>
  <c r="DQ27" i="18"/>
  <c r="DM27" i="18"/>
  <c r="DI27" i="18"/>
  <c r="DC27" i="18"/>
  <c r="CW27" i="18"/>
  <c r="CU27" i="18"/>
  <c r="CQ27" i="18"/>
  <c r="CM27" i="18"/>
  <c r="CK27" i="18"/>
  <c r="CC27" i="18"/>
  <c r="BU27" i="18"/>
  <c r="BO27" i="18"/>
  <c r="BM27" i="18"/>
  <c r="BI27" i="18"/>
  <c r="BC27" i="18"/>
  <c r="BA27" i="18"/>
  <c r="AW27" i="18"/>
  <c r="AU27" i="18"/>
  <c r="AS27" i="18"/>
  <c r="AM27" i="18"/>
  <c r="AI27" i="18"/>
  <c r="AC27" i="18"/>
  <c r="AA27" i="18"/>
  <c r="Y27" i="18"/>
  <c r="U27" i="18"/>
  <c r="Q27" i="18"/>
  <c r="O27" i="18"/>
  <c r="B27" i="18"/>
  <c r="EU26" i="18"/>
  <c r="ES26" i="18"/>
  <c r="EO26" i="18"/>
  <c r="EI26" i="18"/>
  <c r="EG26" i="18"/>
  <c r="EE26" i="18"/>
  <c r="EC26" i="18"/>
  <c r="EA26" i="18"/>
  <c r="DY26" i="18"/>
  <c r="DW26" i="18"/>
  <c r="DQ26" i="18"/>
  <c r="DM26" i="18"/>
  <c r="DI26" i="18"/>
  <c r="DC26" i="18"/>
  <c r="CW26" i="18"/>
  <c r="CU26" i="18"/>
  <c r="CQ26" i="18"/>
  <c r="CM26" i="18"/>
  <c r="CK26" i="18"/>
  <c r="CC26" i="18"/>
  <c r="BU26" i="18"/>
  <c r="BO26" i="18"/>
  <c r="BM26" i="18"/>
  <c r="BI26" i="18"/>
  <c r="BC26" i="18"/>
  <c r="BA26" i="18"/>
  <c r="AW26" i="18"/>
  <c r="AQ26" i="18"/>
  <c r="AM26" i="18"/>
  <c r="AI26" i="18"/>
  <c r="AC26" i="18"/>
  <c r="AA26" i="18"/>
  <c r="Y26" i="18"/>
  <c r="U26" i="18"/>
  <c r="Q26" i="18"/>
  <c r="O26" i="18"/>
  <c r="B26" i="18"/>
  <c r="EU25" i="18"/>
  <c r="ES25" i="18"/>
  <c r="EO25" i="18"/>
  <c r="EI25" i="18"/>
  <c r="EG25" i="18"/>
  <c r="EE25" i="18"/>
  <c r="EC25" i="18"/>
  <c r="EA25" i="18"/>
  <c r="DY25" i="18"/>
  <c r="DW25" i="18"/>
  <c r="DQ25" i="18"/>
  <c r="DM25" i="18"/>
  <c r="DI25" i="18"/>
  <c r="DC25" i="18"/>
  <c r="CW25" i="18"/>
  <c r="CU25" i="18"/>
  <c r="CQ25" i="18"/>
  <c r="CM25" i="18"/>
  <c r="CK25" i="18"/>
  <c r="CC25" i="18"/>
  <c r="BU25" i="18"/>
  <c r="BS25" i="18"/>
  <c r="BO25" i="18"/>
  <c r="BM25" i="18"/>
  <c r="BI25" i="18"/>
  <c r="BC25" i="18"/>
  <c r="BA25" i="18"/>
  <c r="AW25" i="18"/>
  <c r="AQ25" i="18"/>
  <c r="AM25" i="18"/>
  <c r="AI25" i="18"/>
  <c r="AC25" i="18"/>
  <c r="AA25" i="18"/>
  <c r="Y25" i="18"/>
  <c r="U25" i="18"/>
  <c r="Q25" i="18"/>
  <c r="O25" i="18"/>
  <c r="B25" i="18"/>
  <c r="EU24" i="18"/>
  <c r="ES24" i="18"/>
  <c r="EO24" i="18"/>
  <c r="EI24" i="18"/>
  <c r="EG24" i="18"/>
  <c r="EE24" i="18"/>
  <c r="EC24" i="18"/>
  <c r="EA24" i="18"/>
  <c r="DY24" i="18"/>
  <c r="DW24" i="18"/>
  <c r="DQ24" i="18"/>
  <c r="DM24" i="18"/>
  <c r="DI24" i="18"/>
  <c r="DC24" i="18"/>
  <c r="CW24" i="18"/>
  <c r="CU24" i="18"/>
  <c r="CQ24" i="18"/>
  <c r="CM24" i="18"/>
  <c r="CK24" i="18"/>
  <c r="CC24" i="18"/>
  <c r="BU24" i="18"/>
  <c r="BS24" i="18"/>
  <c r="BO24" i="18"/>
  <c r="BM24" i="18"/>
  <c r="BI24" i="18"/>
  <c r="BC24" i="18"/>
  <c r="BA24" i="18"/>
  <c r="AW24" i="18"/>
  <c r="AQ24" i="18"/>
  <c r="AM24" i="18"/>
  <c r="AI24" i="18"/>
  <c r="AC24" i="18"/>
  <c r="AA24" i="18"/>
  <c r="Y24" i="18"/>
  <c r="W24" i="18"/>
  <c r="U24" i="18"/>
  <c r="Q24" i="18"/>
  <c r="O24" i="18"/>
  <c r="B24" i="18"/>
  <c r="EU23" i="18"/>
  <c r="ES23" i="18"/>
  <c r="EO23" i="18"/>
  <c r="EI23" i="18"/>
  <c r="EG23" i="18"/>
  <c r="EE23" i="18"/>
  <c r="EC23" i="18"/>
  <c r="EA23" i="18"/>
  <c r="DY23" i="18"/>
  <c r="DW23" i="18"/>
  <c r="DS23" i="18"/>
  <c r="DQ23" i="18"/>
  <c r="DM23" i="18"/>
  <c r="DI23" i="18"/>
  <c r="DC23" i="18"/>
  <c r="CW23" i="18"/>
  <c r="CU23" i="18"/>
  <c r="CQ23" i="18"/>
  <c r="CM23" i="18"/>
  <c r="CK23" i="18"/>
  <c r="CC23" i="18"/>
  <c r="CA23" i="18"/>
  <c r="BQ23" i="18"/>
  <c r="BO23" i="18"/>
  <c r="BM23" i="18"/>
  <c r="BI23" i="18"/>
  <c r="BC23" i="18"/>
  <c r="BA23" i="18"/>
  <c r="AW23" i="18"/>
  <c r="AQ23" i="18"/>
  <c r="AM23" i="18"/>
  <c r="AI23" i="18"/>
  <c r="AC23" i="18"/>
  <c r="AA23" i="18"/>
  <c r="Y23" i="18"/>
  <c r="S23" i="18"/>
  <c r="M23" i="18"/>
  <c r="B23" i="18"/>
  <c r="EU22" i="18"/>
  <c r="ES22" i="18"/>
  <c r="EO22" i="18"/>
  <c r="EM22" i="18"/>
  <c r="EI22" i="18"/>
  <c r="EG22" i="18"/>
  <c r="EE22" i="18"/>
  <c r="EC22" i="18"/>
  <c r="EA22" i="18"/>
  <c r="DY22" i="18"/>
  <c r="DW22" i="18"/>
  <c r="DS22" i="18"/>
  <c r="DQ22" i="18"/>
  <c r="DM22" i="18"/>
  <c r="DI22" i="18"/>
  <c r="DC22" i="18"/>
  <c r="CW22" i="18"/>
  <c r="CU22" i="18"/>
  <c r="CQ22" i="18"/>
  <c r="CM22" i="18"/>
  <c r="CK22" i="18"/>
  <c r="CC22" i="18"/>
  <c r="CA22" i="18"/>
  <c r="BQ22" i="18"/>
  <c r="BO22" i="18"/>
  <c r="BM22" i="18"/>
  <c r="BI22" i="18"/>
  <c r="BC22" i="18"/>
  <c r="BA22" i="18"/>
  <c r="AW22" i="18"/>
  <c r="AQ22" i="18"/>
  <c r="AM22" i="18"/>
  <c r="AI22" i="18"/>
  <c r="AC22" i="18"/>
  <c r="AA22" i="18"/>
  <c r="Y22" i="18"/>
  <c r="S22" i="18"/>
  <c r="M22" i="18"/>
  <c r="B22" i="18"/>
  <c r="EU21" i="18"/>
  <c r="ES21" i="18"/>
  <c r="EO21" i="18"/>
  <c r="EM21" i="18"/>
  <c r="EI21" i="18"/>
  <c r="EG21" i="18"/>
  <c r="EE21" i="18"/>
  <c r="EC21" i="18"/>
  <c r="EA21" i="18"/>
  <c r="DY21" i="18"/>
  <c r="DW21" i="18"/>
  <c r="DS21" i="18"/>
  <c r="DQ21" i="18"/>
  <c r="DM21" i="18"/>
  <c r="DI21" i="18"/>
  <c r="DC21" i="18"/>
  <c r="CW21" i="18"/>
  <c r="CU21" i="18"/>
  <c r="CQ21" i="18"/>
  <c r="CM21" i="18"/>
  <c r="CK21" i="18"/>
  <c r="BY21" i="18"/>
  <c r="BK21" i="18"/>
  <c r="BI21" i="18"/>
  <c r="BC21" i="18"/>
  <c r="BA21" i="18"/>
  <c r="AW21" i="18"/>
  <c r="AQ21" i="18"/>
  <c r="AM21" i="18"/>
  <c r="AI21" i="18"/>
  <c r="AC21" i="18"/>
  <c r="AA21" i="18"/>
  <c r="Y21" i="18"/>
  <c r="S21" i="18"/>
  <c r="M21" i="18"/>
  <c r="B21" i="18"/>
  <c r="EU20" i="18"/>
  <c r="ES20" i="18"/>
  <c r="EO20" i="18"/>
  <c r="EM20" i="18"/>
  <c r="EI20" i="18"/>
  <c r="EG20" i="18"/>
  <c r="EE20" i="18"/>
  <c r="EC20" i="18"/>
  <c r="EA20" i="18"/>
  <c r="DY20" i="18"/>
  <c r="DW20" i="18"/>
  <c r="DS20" i="18"/>
  <c r="DQ20" i="18"/>
  <c r="DM20" i="18"/>
  <c r="DI20" i="18"/>
  <c r="DC20" i="18"/>
  <c r="CW20" i="18"/>
  <c r="CU20" i="18"/>
  <c r="CQ20" i="18"/>
  <c r="CM20" i="18"/>
  <c r="CK20" i="18"/>
  <c r="BY20" i="18"/>
  <c r="BK20" i="18"/>
  <c r="BI20" i="18"/>
  <c r="AY20" i="18"/>
  <c r="AW20" i="18"/>
  <c r="AQ20" i="18"/>
  <c r="AM20" i="18"/>
  <c r="AI20" i="18"/>
  <c r="AC20" i="18"/>
  <c r="AA20" i="18"/>
  <c r="Y20" i="18"/>
  <c r="S20" i="18"/>
  <c r="M20" i="18"/>
  <c r="B20" i="18"/>
  <c r="EU19" i="18"/>
  <c r="ES19" i="18"/>
  <c r="EO19" i="18"/>
  <c r="EM19" i="18"/>
  <c r="EK19" i="18"/>
  <c r="EI19" i="18"/>
  <c r="EG19" i="18"/>
  <c r="EE19" i="18"/>
  <c r="EC19" i="18"/>
  <c r="EA19" i="18"/>
  <c r="DY19" i="18"/>
  <c r="DW19" i="18"/>
  <c r="DS19" i="18"/>
  <c r="DQ19" i="18"/>
  <c r="DM19" i="18"/>
  <c r="DI19" i="18"/>
  <c r="DC19" i="18"/>
  <c r="CW19" i="18"/>
  <c r="CU19" i="18"/>
  <c r="CQ19" i="18"/>
  <c r="CM19" i="18"/>
  <c r="CK19" i="18"/>
  <c r="BY19" i="18"/>
  <c r="BK19" i="18"/>
  <c r="BI19" i="18"/>
  <c r="AY19" i="18"/>
  <c r="AW19" i="18"/>
  <c r="AQ19" i="18"/>
  <c r="AM19" i="18"/>
  <c r="AI19" i="18"/>
  <c r="AC19" i="18"/>
  <c r="AA19" i="18"/>
  <c r="Y19" i="18"/>
  <c r="S19" i="18"/>
  <c r="M19" i="18"/>
  <c r="B19" i="18"/>
  <c r="EU18" i="18"/>
  <c r="ES18" i="18"/>
  <c r="EO18" i="18"/>
  <c r="EM18" i="18"/>
  <c r="EK18" i="18"/>
  <c r="EI18" i="18"/>
  <c r="EG18" i="18"/>
  <c r="EE18" i="18"/>
  <c r="EC18" i="18"/>
  <c r="EA18" i="18"/>
  <c r="DY18" i="18"/>
  <c r="DW18" i="18"/>
  <c r="DS18" i="18"/>
  <c r="DQ18" i="18"/>
  <c r="DM18" i="18"/>
  <c r="DI18" i="18"/>
  <c r="DC18" i="18"/>
  <c r="CW18" i="18"/>
  <c r="CU18" i="18"/>
  <c r="CQ18" i="18"/>
  <c r="CM18" i="18"/>
  <c r="CK18" i="18"/>
  <c r="BY18" i="18"/>
  <c r="BK18" i="18"/>
  <c r="BI18" i="18"/>
  <c r="AY18" i="18"/>
  <c r="AW18" i="18"/>
  <c r="AQ18" i="18"/>
  <c r="AM18" i="18"/>
  <c r="AI18" i="18"/>
  <c r="AC18" i="18"/>
  <c r="AA18" i="18"/>
  <c r="Y18" i="18"/>
  <c r="S18" i="18"/>
  <c r="M18" i="18"/>
  <c r="B18" i="18"/>
  <c r="EU17" i="18"/>
  <c r="ES17" i="18"/>
  <c r="EO17" i="18"/>
  <c r="EM17" i="18"/>
  <c r="EK17" i="18"/>
  <c r="EI17" i="18"/>
  <c r="EG17" i="18"/>
  <c r="EE17" i="18"/>
  <c r="EC17" i="18"/>
  <c r="EA17" i="18"/>
  <c r="DY17" i="18"/>
  <c r="DW17" i="18"/>
  <c r="DS17" i="18"/>
  <c r="DQ17" i="18"/>
  <c r="DM17" i="18"/>
  <c r="DI17" i="18"/>
  <c r="DC17" i="18"/>
  <c r="CW17" i="18"/>
  <c r="CU17" i="18"/>
  <c r="CQ17" i="18"/>
  <c r="CM17" i="18"/>
  <c r="CK17" i="18"/>
  <c r="BY17" i="18"/>
  <c r="BK17" i="18"/>
  <c r="BI17" i="18"/>
  <c r="AY17" i="18"/>
  <c r="AW17" i="18"/>
  <c r="AQ17" i="18"/>
  <c r="AM17" i="18"/>
  <c r="AI17" i="18"/>
  <c r="AC17" i="18"/>
  <c r="AA17" i="18"/>
  <c r="Y17" i="18"/>
  <c r="S17" i="18"/>
  <c r="M17" i="18"/>
  <c r="B17" i="18"/>
  <c r="EU16" i="18"/>
  <c r="ES16" i="18"/>
  <c r="EO16" i="18"/>
  <c r="EM16" i="18"/>
  <c r="EK16" i="18"/>
  <c r="EI16" i="18"/>
  <c r="EG16" i="18"/>
  <c r="EE16" i="18"/>
  <c r="EC16" i="18"/>
  <c r="EA16" i="18"/>
  <c r="DY16" i="18"/>
  <c r="DW16" i="18"/>
  <c r="DS16" i="18"/>
  <c r="DQ16" i="18"/>
  <c r="DM16" i="18"/>
  <c r="DI16" i="18"/>
  <c r="DC16" i="18"/>
  <c r="CW16" i="18"/>
  <c r="CU16" i="18"/>
  <c r="CQ16" i="18"/>
  <c r="CM16" i="18"/>
  <c r="CK16" i="18"/>
  <c r="BY16" i="18"/>
  <c r="BK16" i="18"/>
  <c r="BI16" i="18"/>
  <c r="AY16" i="18"/>
  <c r="AW16" i="18"/>
  <c r="AQ16" i="18"/>
  <c r="AM16" i="18"/>
  <c r="AI16" i="18"/>
  <c r="AC16" i="18"/>
  <c r="AA16" i="18"/>
  <c r="Y16" i="18"/>
  <c r="S16" i="18"/>
  <c r="M16" i="18"/>
  <c r="B16" i="18"/>
  <c r="EW15" i="18"/>
  <c r="EU15" i="18"/>
  <c r="ES15" i="18"/>
  <c r="EO15" i="18"/>
  <c r="EM15" i="18"/>
  <c r="EK15" i="18"/>
  <c r="EI15" i="18"/>
  <c r="EG15" i="18"/>
  <c r="EE15" i="18"/>
  <c r="EC15" i="18"/>
  <c r="EA15" i="18"/>
  <c r="DY15" i="18"/>
  <c r="DW15" i="18"/>
  <c r="DS15" i="18"/>
  <c r="DQ15" i="18"/>
  <c r="DM15" i="18"/>
  <c r="DI15" i="18"/>
  <c r="DC15" i="18"/>
  <c r="CW15" i="18"/>
  <c r="CU15" i="18"/>
  <c r="CS15" i="18"/>
  <c r="CQ15" i="18"/>
  <c r="CM15" i="18"/>
  <c r="CK15" i="18"/>
  <c r="BY15" i="18"/>
  <c r="BK15" i="18"/>
  <c r="BI15" i="18"/>
  <c r="AY15" i="18"/>
  <c r="AW15" i="18"/>
  <c r="AQ15" i="18"/>
  <c r="AM15" i="18"/>
  <c r="AI15" i="18"/>
  <c r="AC15" i="18"/>
  <c r="AA15" i="18"/>
  <c r="Y15" i="18"/>
  <c r="S15" i="18"/>
  <c r="M15" i="18"/>
  <c r="B15" i="18"/>
  <c r="EW14" i="18"/>
  <c r="EU14" i="18"/>
  <c r="ES14" i="18"/>
  <c r="EO14" i="18"/>
  <c r="EM14" i="18"/>
  <c r="EK14" i="18"/>
  <c r="EI14" i="18"/>
  <c r="EG14" i="18"/>
  <c r="EE14" i="18"/>
  <c r="EC14" i="18"/>
  <c r="EA14" i="18"/>
  <c r="DY14" i="18"/>
  <c r="DW14" i="18"/>
  <c r="DU14" i="18"/>
  <c r="DS14" i="18"/>
  <c r="DQ14" i="18"/>
  <c r="DM14" i="18"/>
  <c r="DI14" i="18"/>
  <c r="DC14" i="18"/>
  <c r="CW14" i="18"/>
  <c r="CU14" i="18"/>
  <c r="CS14" i="18"/>
  <c r="CQ14" i="18"/>
  <c r="CM14" i="18"/>
  <c r="CK14" i="18"/>
  <c r="BY14" i="18"/>
  <c r="BG14" i="18"/>
  <c r="AY14" i="18"/>
  <c r="AW14" i="18"/>
  <c r="AQ14" i="18"/>
  <c r="AM14" i="18"/>
  <c r="AI14" i="18"/>
  <c r="AC14" i="18"/>
  <c r="AA14" i="18"/>
  <c r="Y14" i="18"/>
  <c r="S14" i="18"/>
  <c r="M14" i="18"/>
  <c r="B14" i="18"/>
  <c r="EW13" i="18"/>
  <c r="EU13" i="18"/>
  <c r="ES13" i="18"/>
  <c r="EO13" i="18"/>
  <c r="EM13" i="18"/>
  <c r="EK13" i="18"/>
  <c r="EI13" i="18"/>
  <c r="EG13" i="18"/>
  <c r="EE13" i="18"/>
  <c r="EC13" i="18"/>
  <c r="EA13" i="18"/>
  <c r="DY13" i="18"/>
  <c r="DW13" i="18"/>
  <c r="DU13" i="18"/>
  <c r="DS13" i="18"/>
  <c r="DQ13" i="18"/>
  <c r="DM13" i="18"/>
  <c r="DI13" i="18"/>
  <c r="DC13" i="18"/>
  <c r="CW13" i="18"/>
  <c r="CU13" i="18"/>
  <c r="CS13" i="18"/>
  <c r="CQ13" i="18"/>
  <c r="CM13" i="18"/>
  <c r="CK13" i="18"/>
  <c r="BY13" i="18"/>
  <c r="BG13" i="18"/>
  <c r="AY13" i="18"/>
  <c r="AW13" i="18"/>
  <c r="AQ13" i="18"/>
  <c r="AO13" i="18"/>
  <c r="AM13" i="18"/>
  <c r="AI13" i="18"/>
  <c r="AC13" i="18"/>
  <c r="AA13" i="18"/>
  <c r="Y13" i="18"/>
  <c r="S13" i="18"/>
  <c r="M13" i="18"/>
  <c r="B13" i="18"/>
  <c r="EW12" i="18"/>
  <c r="EU12" i="18"/>
  <c r="ES12" i="18"/>
  <c r="EO12" i="18"/>
  <c r="EM12" i="18"/>
  <c r="EK12" i="18"/>
  <c r="EI12" i="18"/>
  <c r="EG12" i="18"/>
  <c r="EE12" i="18"/>
  <c r="EC12" i="18"/>
  <c r="EA12" i="18"/>
  <c r="DY12" i="18"/>
  <c r="DW12" i="18"/>
  <c r="DU12" i="18"/>
  <c r="DS12" i="18"/>
  <c r="DQ12" i="18"/>
  <c r="DM12" i="18"/>
  <c r="DI12" i="18"/>
  <c r="DC12" i="18"/>
  <c r="CW12" i="18"/>
  <c r="CU12" i="18"/>
  <c r="CS12" i="18"/>
  <c r="CQ12" i="18"/>
  <c r="CM12" i="18"/>
  <c r="CK12" i="18"/>
  <c r="BY12" i="18"/>
  <c r="BG12" i="18"/>
  <c r="AY12" i="18"/>
  <c r="AW12" i="18"/>
  <c r="AQ12" i="18"/>
  <c r="AO12" i="18"/>
  <c r="AM12" i="18"/>
  <c r="AI12" i="18"/>
  <c r="AC12" i="18"/>
  <c r="AA12" i="18"/>
  <c r="Y12" i="18"/>
  <c r="K12" i="18"/>
  <c r="B12" i="18"/>
  <c r="EW11" i="18"/>
  <c r="EU11" i="18"/>
  <c r="ES11" i="18"/>
  <c r="EQ11" i="18"/>
  <c r="EO11" i="18"/>
  <c r="EM11" i="18"/>
  <c r="EK11" i="18"/>
  <c r="EI11" i="18"/>
  <c r="EG11" i="18"/>
  <c r="EE11" i="18"/>
  <c r="EC11" i="18"/>
  <c r="EA11" i="18"/>
  <c r="DY11" i="18"/>
  <c r="DW11" i="18"/>
  <c r="DU11" i="18"/>
  <c r="DS11" i="18"/>
  <c r="DQ11" i="18"/>
  <c r="DM11" i="18"/>
  <c r="DI11" i="18"/>
  <c r="DE11" i="18"/>
  <c r="DC11" i="18"/>
  <c r="CW11" i="18"/>
  <c r="CU11" i="18"/>
  <c r="CS11" i="18"/>
  <c r="CQ11" i="18"/>
  <c r="CI11" i="18"/>
  <c r="BY11" i="18"/>
  <c r="BG11" i="18"/>
  <c r="AY11" i="18"/>
  <c r="AW11" i="18"/>
  <c r="AK11" i="18"/>
  <c r="AI11" i="18"/>
  <c r="AC11" i="18"/>
  <c r="AA11" i="18"/>
  <c r="Y11" i="18"/>
  <c r="K11" i="18"/>
  <c r="B11" i="18"/>
  <c r="EW10" i="18"/>
  <c r="EU10" i="18"/>
  <c r="ES10" i="18"/>
  <c r="EQ10" i="18"/>
  <c r="EO10" i="18"/>
  <c r="EM10" i="18"/>
  <c r="EK10" i="18"/>
  <c r="EI10" i="18"/>
  <c r="EG10" i="18"/>
  <c r="EE10" i="18"/>
  <c r="EC10" i="18"/>
  <c r="EA10" i="18"/>
  <c r="DY10" i="18"/>
  <c r="DW10" i="18"/>
  <c r="DU10" i="18"/>
  <c r="DS10" i="18"/>
  <c r="DQ10" i="18"/>
  <c r="DM10" i="18"/>
  <c r="DI10" i="18"/>
  <c r="DE10" i="18"/>
  <c r="DC10" i="18"/>
  <c r="CW10" i="18"/>
  <c r="CU10" i="18"/>
  <c r="CO10" i="18"/>
  <c r="CI10" i="18"/>
  <c r="BY10" i="18"/>
  <c r="BG10" i="18"/>
  <c r="AY10" i="18"/>
  <c r="AW10" i="18"/>
  <c r="AK10" i="18"/>
  <c r="AI10" i="18"/>
  <c r="AC10" i="18"/>
  <c r="AA10" i="18"/>
  <c r="Y10" i="18"/>
  <c r="K10" i="18"/>
  <c r="B10" i="18"/>
  <c r="EW9" i="18"/>
  <c r="EU9" i="18"/>
  <c r="ES9" i="18"/>
  <c r="EQ9" i="18"/>
  <c r="EO9" i="18"/>
  <c r="EM9" i="18"/>
  <c r="EK9" i="18"/>
  <c r="EI9" i="18"/>
  <c r="EG9" i="18"/>
  <c r="EE9" i="18"/>
  <c r="EC9" i="18"/>
  <c r="EA9" i="18"/>
  <c r="DY9" i="18"/>
  <c r="DW9" i="18"/>
  <c r="DU9" i="18"/>
  <c r="DO9" i="18"/>
  <c r="DM9" i="18"/>
  <c r="DI9" i="18"/>
  <c r="DA9" i="18"/>
  <c r="CW9" i="18"/>
  <c r="CU9" i="18"/>
  <c r="CO9" i="18"/>
  <c r="CI9" i="18"/>
  <c r="BY9" i="18"/>
  <c r="BG9" i="18"/>
  <c r="AY9" i="18"/>
  <c r="AW9" i="18"/>
  <c r="AK9" i="18"/>
  <c r="AI9" i="18"/>
  <c r="AC9" i="18"/>
  <c r="I9" i="18"/>
  <c r="B9" i="18"/>
  <c r="EW8" i="18"/>
  <c r="EU8" i="18"/>
  <c r="ES8" i="18"/>
  <c r="EQ8" i="18"/>
  <c r="EO8" i="18"/>
  <c r="EM8" i="18"/>
  <c r="EK8" i="18"/>
  <c r="EI8" i="18"/>
  <c r="EG8" i="18"/>
  <c r="EE8" i="18"/>
  <c r="EC8" i="18"/>
  <c r="EA8" i="18"/>
  <c r="DY8" i="18"/>
  <c r="DW8" i="18"/>
  <c r="DU8" i="18"/>
  <c r="DK8" i="18"/>
  <c r="DI8" i="18"/>
  <c r="DA8" i="18"/>
  <c r="CW8" i="18"/>
  <c r="CU8" i="18"/>
  <c r="CO8" i="18"/>
  <c r="BW8" i="18"/>
  <c r="BG8" i="18"/>
  <c r="AY8" i="18"/>
  <c r="AW8" i="18"/>
  <c r="AK8" i="18"/>
  <c r="AI8" i="18"/>
  <c r="AC8" i="18"/>
  <c r="I8" i="18"/>
  <c r="B8" i="18"/>
  <c r="EW7" i="18"/>
  <c r="EU7" i="18"/>
  <c r="ES7" i="18"/>
  <c r="EQ7" i="18"/>
  <c r="EO7" i="18"/>
  <c r="EM7" i="18"/>
  <c r="EK7" i="18"/>
  <c r="EI7" i="18"/>
  <c r="EG7" i="18"/>
  <c r="EE7" i="18"/>
  <c r="EC7" i="18"/>
  <c r="EA7" i="18"/>
  <c r="DY7" i="18"/>
  <c r="DW7" i="18"/>
  <c r="DU7" i="18"/>
  <c r="DG7" i="18"/>
  <c r="DA7" i="18"/>
  <c r="CW7" i="18"/>
  <c r="CU7" i="18"/>
  <c r="CO7" i="18"/>
  <c r="BW7" i="18"/>
  <c r="BG7" i="18"/>
  <c r="AY7" i="18"/>
  <c r="AW7" i="18"/>
  <c r="AK7" i="18"/>
  <c r="AI7" i="18"/>
  <c r="AC7" i="18"/>
  <c r="I7" i="18"/>
  <c r="B7" i="18"/>
  <c r="EW6" i="18"/>
  <c r="EU6" i="18"/>
  <c r="ES6" i="18"/>
  <c r="EQ6" i="18"/>
  <c r="EO6" i="18"/>
  <c r="EM6" i="18"/>
  <c r="EK6" i="18"/>
  <c r="EI6" i="18"/>
  <c r="EG6" i="18"/>
  <c r="EE6" i="18"/>
  <c r="EC6" i="18"/>
  <c r="EA6" i="18"/>
  <c r="DY6" i="18"/>
  <c r="DW6" i="18"/>
  <c r="DU6" i="18"/>
  <c r="DG6" i="18"/>
  <c r="DA6" i="18"/>
  <c r="CW6" i="18"/>
  <c r="CU6" i="18"/>
  <c r="CO6" i="18"/>
  <c r="BW6" i="18"/>
  <c r="BG6" i="18"/>
  <c r="AY6" i="18"/>
  <c r="AW6" i="18"/>
  <c r="AK6" i="18"/>
  <c r="AI6" i="18"/>
  <c r="AC6" i="18"/>
  <c r="I6" i="18"/>
  <c r="B6" i="18"/>
  <c r="EW5" i="18"/>
  <c r="EU5" i="18"/>
  <c r="ES5" i="18"/>
  <c r="EQ5" i="18"/>
  <c r="EO5" i="18"/>
  <c r="EM5" i="18"/>
  <c r="EK5" i="18"/>
  <c r="EI5" i="18"/>
  <c r="EG5" i="18"/>
  <c r="EE5" i="18"/>
  <c r="EC5" i="18"/>
  <c r="EA5" i="18"/>
  <c r="DY5" i="18"/>
  <c r="DW5" i="18"/>
  <c r="DU5" i="18"/>
  <c r="DG5" i="18"/>
  <c r="DA5" i="18"/>
  <c r="CW5" i="18"/>
  <c r="CU5" i="18"/>
  <c r="CO5" i="18"/>
  <c r="BE5" i="18"/>
  <c r="AY5" i="18"/>
  <c r="AW5" i="18"/>
  <c r="AG5" i="18"/>
  <c r="G5" i="18"/>
  <c r="B5" i="18"/>
  <c r="EW4" i="18"/>
  <c r="EU4" i="18"/>
  <c r="ES4" i="18"/>
  <c r="EQ4" i="18"/>
  <c r="EO4" i="18"/>
  <c r="EM4" i="18"/>
  <c r="EK4" i="18"/>
  <c r="EI4" i="18"/>
  <c r="EG4" i="18"/>
  <c r="EE4" i="18"/>
  <c r="EC4" i="18"/>
  <c r="EA4" i="18"/>
  <c r="DY4" i="18"/>
  <c r="DW4" i="18"/>
  <c r="DU4" i="18"/>
  <c r="CY4" i="18"/>
  <c r="CW4" i="18"/>
  <c r="CU4" i="18"/>
  <c r="CO4" i="18"/>
  <c r="BE4" i="18"/>
  <c r="AY4" i="18"/>
  <c r="AE4" i="18"/>
  <c r="G4" i="18"/>
  <c r="B4" i="18"/>
  <c r="EW3" i="18"/>
  <c r="EU3" i="18"/>
  <c r="ES3" i="18"/>
  <c r="EQ3" i="18"/>
  <c r="EO3" i="18"/>
  <c r="EM3" i="18"/>
  <c r="EK3" i="18"/>
  <c r="EI3" i="18"/>
  <c r="EG3" i="18"/>
  <c r="EE3" i="18"/>
  <c r="EC3" i="18"/>
  <c r="EA3" i="18"/>
  <c r="DY3" i="18"/>
  <c r="DW3" i="18"/>
  <c r="DU3" i="18"/>
  <c r="CW3" i="18"/>
  <c r="CU3" i="18"/>
  <c r="CO3" i="18"/>
  <c r="E3" i="18"/>
  <c r="AE31" i="17" l="1"/>
  <c r="B31" i="17"/>
  <c r="AE30" i="17"/>
  <c r="B30" i="17"/>
  <c r="AE29" i="17"/>
  <c r="B29" i="17"/>
  <c r="AE28" i="17"/>
  <c r="B28" i="17"/>
  <c r="AE27" i="17"/>
  <c r="B27" i="17"/>
  <c r="AE26" i="17"/>
  <c r="B26" i="17"/>
  <c r="AE25" i="17"/>
  <c r="AC25" i="17"/>
  <c r="B25" i="17"/>
  <c r="AE24" i="17"/>
  <c r="AC24" i="17"/>
  <c r="B24" i="17"/>
  <c r="AE23" i="17"/>
  <c r="AC23" i="17"/>
  <c r="B23" i="17"/>
  <c r="AE22" i="17"/>
  <c r="AC22" i="17"/>
  <c r="B22" i="17"/>
  <c r="AE21" i="17"/>
  <c r="AC21" i="17"/>
  <c r="B21" i="17"/>
  <c r="AG20" i="17"/>
  <c r="AE20" i="17"/>
  <c r="AC20" i="17"/>
  <c r="B20" i="17"/>
  <c r="AG19" i="17"/>
  <c r="AE19" i="17"/>
  <c r="AC19" i="17"/>
  <c r="Q19" i="17"/>
  <c r="B19" i="17"/>
  <c r="AI18" i="17"/>
  <c r="AG18" i="17"/>
  <c r="AE18" i="17"/>
  <c r="AC18" i="17"/>
  <c r="Q18" i="17"/>
  <c r="B18" i="17"/>
  <c r="AI17" i="17"/>
  <c r="AG17" i="17"/>
  <c r="AA17" i="17"/>
  <c r="Q17" i="17"/>
  <c r="B17" i="17"/>
  <c r="AI16" i="17"/>
  <c r="AG16" i="17"/>
  <c r="AA16" i="17"/>
  <c r="Q16" i="17"/>
  <c r="B16" i="17"/>
  <c r="AI15" i="17"/>
  <c r="Y15" i="17"/>
  <c r="W15" i="17"/>
  <c r="S15" i="17"/>
  <c r="Q15" i="17"/>
  <c r="B15" i="17"/>
  <c r="AI14" i="17"/>
  <c r="Y14" i="17"/>
  <c r="W14" i="17"/>
  <c r="S14" i="17"/>
  <c r="Q14" i="17"/>
  <c r="B14" i="17"/>
  <c r="AI13" i="17"/>
  <c r="Y13" i="17"/>
  <c r="W13" i="17"/>
  <c r="S13" i="17"/>
  <c r="Q13" i="17"/>
  <c r="B13" i="17"/>
  <c r="AI12" i="17"/>
  <c r="Y12" i="17"/>
  <c r="W12" i="17"/>
  <c r="S12" i="17"/>
  <c r="Q12" i="17"/>
  <c r="B12" i="17"/>
  <c r="AI11" i="17"/>
  <c r="Y11" i="17"/>
  <c r="W11" i="17"/>
  <c r="S11" i="17"/>
  <c r="Q11" i="17"/>
  <c r="B11" i="17"/>
  <c r="AI10" i="17"/>
  <c r="Y10" i="17"/>
  <c r="W10" i="17"/>
  <c r="S10" i="17"/>
  <c r="Q10" i="17"/>
  <c r="B10" i="17"/>
  <c r="AI9" i="17"/>
  <c r="Y9" i="17"/>
  <c r="W9" i="17"/>
  <c r="O9" i="17"/>
  <c r="B9" i="17"/>
  <c r="AI8" i="17"/>
  <c r="U8" i="17"/>
  <c r="O8" i="17"/>
  <c r="K8" i="17"/>
  <c r="B8" i="17"/>
  <c r="AI7" i="17"/>
  <c r="M7" i="17"/>
  <c r="K7" i="17"/>
  <c r="B7" i="17"/>
  <c r="AK6" i="17"/>
  <c r="AI6" i="17"/>
  <c r="I6" i="17"/>
  <c r="B6" i="17"/>
  <c r="AK5" i="17"/>
  <c r="AI5" i="17"/>
  <c r="I5" i="17"/>
  <c r="G5" i="17"/>
  <c r="B5" i="17"/>
  <c r="AK4" i="17"/>
  <c r="AI4" i="17"/>
  <c r="I4" i="17"/>
  <c r="G4" i="17"/>
  <c r="B4" i="17"/>
  <c r="AK3" i="17"/>
  <c r="AI3" i="17"/>
  <c r="E3" i="17"/>
  <c r="AD24" i="8" l="1"/>
  <c r="AC24" i="8"/>
  <c r="AA24" i="8"/>
  <c r="AF24" i="8" s="1"/>
  <c r="Z24" i="8"/>
  <c r="AD23" i="8"/>
  <c r="AC23" i="8"/>
  <c r="AA23" i="8"/>
  <c r="Z23" i="8"/>
  <c r="AD22" i="8"/>
  <c r="AC22" i="8"/>
  <c r="AA22" i="8"/>
  <c r="AF22" i="8" s="1"/>
  <c r="Z22" i="8"/>
  <c r="AD21" i="8"/>
  <c r="AC21" i="8"/>
  <c r="AA21" i="8"/>
  <c r="AE21" i="8" s="1"/>
  <c r="Z21" i="8"/>
  <c r="AD20" i="8"/>
  <c r="AC20" i="8"/>
  <c r="AE20" i="8" s="1"/>
  <c r="AA20" i="8"/>
  <c r="Z20" i="8"/>
  <c r="AD19" i="8"/>
  <c r="AC19" i="8"/>
  <c r="AE19" i="8" s="1"/>
  <c r="AA19" i="8"/>
  <c r="Z19" i="8"/>
  <c r="AD18" i="8"/>
  <c r="AC18" i="8"/>
  <c r="AA18" i="8"/>
  <c r="AF18" i="8" s="1"/>
  <c r="Z18" i="8"/>
  <c r="AD17" i="8"/>
  <c r="AC17" i="8"/>
  <c r="AE17" i="8" s="1"/>
  <c r="AA17" i="8"/>
  <c r="Z17" i="8"/>
  <c r="AD16" i="8"/>
  <c r="AC16" i="8"/>
  <c r="AA16" i="8"/>
  <c r="Z16" i="8"/>
  <c r="AD15" i="8"/>
  <c r="AC15" i="8"/>
  <c r="AE15" i="8" s="1"/>
  <c r="AA15" i="8"/>
  <c r="Z15" i="8"/>
  <c r="AF14" i="8"/>
  <c r="AD14" i="8"/>
  <c r="AC14" i="8"/>
  <c r="AA14" i="8"/>
  <c r="Z14" i="8"/>
  <c r="AD13" i="8"/>
  <c r="AC13" i="8"/>
  <c r="AA13" i="8"/>
  <c r="AE13" i="8" s="1"/>
  <c r="Z13" i="8"/>
  <c r="AD12" i="8"/>
  <c r="AC12" i="8"/>
  <c r="AE12" i="8" s="1"/>
  <c r="AA12" i="8"/>
  <c r="Z12" i="8"/>
  <c r="AD11" i="8"/>
  <c r="AC11" i="8"/>
  <c r="AA11" i="8"/>
  <c r="Z11" i="8"/>
  <c r="AD10" i="8"/>
  <c r="AF10" i="8" s="1"/>
  <c r="AC10" i="8"/>
  <c r="AA10" i="8"/>
  <c r="Z10" i="8"/>
  <c r="AD9" i="8"/>
  <c r="AC9" i="8"/>
  <c r="AE9" i="8" s="1"/>
  <c r="AA9" i="8"/>
  <c r="Z9" i="8"/>
  <c r="AD8" i="8"/>
  <c r="AC8" i="8"/>
  <c r="AA8" i="8"/>
  <c r="Z8" i="8"/>
  <c r="AD7" i="8"/>
  <c r="AC7" i="8"/>
  <c r="AE7" i="8" s="1"/>
  <c r="AA7" i="8"/>
  <c r="Z7" i="8"/>
  <c r="AD6" i="8"/>
  <c r="AC6" i="8"/>
  <c r="AA6" i="8"/>
  <c r="AF6" i="8" s="1"/>
  <c r="Z6" i="8"/>
  <c r="AD5" i="8"/>
  <c r="AF5" i="8" s="1"/>
  <c r="AC5" i="8"/>
  <c r="AE5" i="8" s="1"/>
  <c r="AA5" i="8"/>
  <c r="Z5" i="8"/>
  <c r="AD4" i="8"/>
  <c r="AC4" i="8"/>
  <c r="AA4" i="8"/>
  <c r="Z4" i="8"/>
  <c r="AD3" i="8"/>
  <c r="AC3" i="8"/>
  <c r="AA3" i="8"/>
  <c r="AE3" i="8" s="1"/>
  <c r="Z3" i="8"/>
  <c r="AE6" i="8" l="1"/>
  <c r="AF23" i="8"/>
  <c r="AE10" i="8"/>
  <c r="AF12" i="8"/>
  <c r="AF21" i="8"/>
  <c r="AF7" i="8"/>
  <c r="AE16" i="8"/>
  <c r="AE11" i="8"/>
  <c r="AF19" i="8"/>
  <c r="AF3" i="8"/>
  <c r="AF8" i="8"/>
  <c r="AE18" i="8"/>
  <c r="AE8" i="8"/>
  <c r="AF13" i="8"/>
  <c r="AF15" i="8"/>
  <c r="AF20" i="8"/>
  <c r="AE23" i="8"/>
  <c r="AE22" i="8"/>
  <c r="AF17" i="8"/>
  <c r="AF4" i="8"/>
  <c r="AE14" i="8"/>
  <c r="AE24" i="8"/>
  <c r="AE4" i="8"/>
  <c r="AF9" i="8"/>
  <c r="AF11" i="8"/>
  <c r="AF16" i="8"/>
  <c r="S13" i="8" l="1"/>
  <c r="R13" i="8"/>
  <c r="T13" i="8" s="1"/>
  <c r="P13" i="8"/>
  <c r="O13" i="8"/>
  <c r="S12" i="8"/>
  <c r="R12" i="8"/>
  <c r="P12" i="8"/>
  <c r="U12" i="8" s="1"/>
  <c r="O12" i="8"/>
  <c r="S11" i="8"/>
  <c r="R11" i="8"/>
  <c r="T11" i="8" s="1"/>
  <c r="P11" i="8"/>
  <c r="O11" i="8"/>
  <c r="S10" i="8"/>
  <c r="R10" i="8"/>
  <c r="P10" i="8"/>
  <c r="U10" i="8" s="1"/>
  <c r="O10" i="8"/>
  <c r="S9" i="8"/>
  <c r="R9" i="8"/>
  <c r="T9" i="8" s="1"/>
  <c r="P9" i="8"/>
  <c r="O9" i="8"/>
  <c r="S8" i="8"/>
  <c r="R8" i="8"/>
  <c r="P8" i="8"/>
  <c r="U8" i="8" s="1"/>
  <c r="O8" i="8"/>
  <c r="S7" i="8"/>
  <c r="R7" i="8"/>
  <c r="T7" i="8" s="1"/>
  <c r="P7" i="8"/>
  <c r="O7" i="8"/>
  <c r="S6" i="8"/>
  <c r="R6" i="8"/>
  <c r="P6" i="8"/>
  <c r="U6" i="8" s="1"/>
  <c r="O6" i="8"/>
  <c r="S5" i="8"/>
  <c r="R5" i="8"/>
  <c r="T5" i="8" s="1"/>
  <c r="P5" i="8"/>
  <c r="O5" i="8"/>
  <c r="S4" i="8"/>
  <c r="R4" i="8"/>
  <c r="P4" i="8"/>
  <c r="T4" i="8" s="1"/>
  <c r="O4" i="8"/>
  <c r="S3" i="8"/>
  <c r="R3" i="8"/>
  <c r="P3" i="8"/>
  <c r="O3" i="8"/>
  <c r="U3" i="8" l="1"/>
  <c r="U11" i="8"/>
  <c r="T12" i="8"/>
  <c r="T8" i="8"/>
  <c r="U5" i="8"/>
  <c r="U13" i="8"/>
  <c r="U4" i="8"/>
  <c r="T3" i="8"/>
  <c r="U7" i="8"/>
  <c r="U9" i="8"/>
  <c r="T6" i="8"/>
  <c r="T10" i="8"/>
  <c r="H29" i="8" l="1"/>
  <c r="G29" i="8"/>
  <c r="E29" i="8"/>
  <c r="D29" i="8"/>
  <c r="H28" i="8"/>
  <c r="G28" i="8"/>
  <c r="E28" i="8"/>
  <c r="D28" i="8"/>
  <c r="H27" i="8"/>
  <c r="G27" i="8"/>
  <c r="E27" i="8"/>
  <c r="D27" i="8"/>
  <c r="H26" i="8"/>
  <c r="G26" i="8"/>
  <c r="E26" i="8"/>
  <c r="D26" i="8"/>
  <c r="H25" i="8"/>
  <c r="G25" i="8"/>
  <c r="E25" i="8"/>
  <c r="D25" i="8"/>
  <c r="H24" i="8"/>
  <c r="G24" i="8"/>
  <c r="E24" i="8"/>
  <c r="D24" i="8"/>
  <c r="H23" i="8"/>
  <c r="G23" i="8"/>
  <c r="E23" i="8"/>
  <c r="D23" i="8"/>
  <c r="H22" i="8"/>
  <c r="G22" i="8"/>
  <c r="E22" i="8"/>
  <c r="D22" i="8"/>
  <c r="H21" i="8"/>
  <c r="G21" i="8"/>
  <c r="E21" i="8"/>
  <c r="D21" i="8"/>
  <c r="H20" i="8"/>
  <c r="G20" i="8"/>
  <c r="E20" i="8"/>
  <c r="D20" i="8"/>
  <c r="H19" i="8"/>
  <c r="G19" i="8"/>
  <c r="E19" i="8"/>
  <c r="D19" i="8"/>
  <c r="H18" i="8"/>
  <c r="G18" i="8"/>
  <c r="E18" i="8"/>
  <c r="D18" i="8"/>
  <c r="H17" i="8"/>
  <c r="G17" i="8"/>
  <c r="E17" i="8"/>
  <c r="D17" i="8"/>
  <c r="H16" i="8"/>
  <c r="G16" i="8"/>
  <c r="E16" i="8"/>
  <c r="D16" i="8"/>
  <c r="H15" i="8"/>
  <c r="G15" i="8"/>
  <c r="E15" i="8"/>
  <c r="D15" i="8"/>
  <c r="H14" i="8"/>
  <c r="G14" i="8"/>
  <c r="E14" i="8"/>
  <c r="D14" i="8"/>
  <c r="H13" i="8"/>
  <c r="G13" i="8"/>
  <c r="E13" i="8"/>
  <c r="D13" i="8"/>
  <c r="H12" i="8"/>
  <c r="G12" i="8"/>
  <c r="E12" i="8"/>
  <c r="D12" i="8"/>
  <c r="H11" i="8"/>
  <c r="G11" i="8"/>
  <c r="E11" i="8"/>
  <c r="D11" i="8"/>
  <c r="H10" i="8"/>
  <c r="G10" i="8"/>
  <c r="E10" i="8"/>
  <c r="D10" i="8"/>
  <c r="H9" i="8"/>
  <c r="G9" i="8"/>
  <c r="E9" i="8"/>
  <c r="D9" i="8"/>
  <c r="H8" i="8"/>
  <c r="G8" i="8"/>
  <c r="E8" i="8"/>
  <c r="D8" i="8"/>
  <c r="H7" i="8"/>
  <c r="G7" i="8"/>
  <c r="E7" i="8"/>
  <c r="D7" i="8"/>
  <c r="H6" i="8"/>
  <c r="G6" i="8"/>
  <c r="E6" i="8"/>
  <c r="D6" i="8"/>
  <c r="H5" i="8"/>
  <c r="G5" i="8"/>
  <c r="E5" i="8"/>
  <c r="D5" i="8"/>
  <c r="H4" i="8"/>
  <c r="G4" i="8"/>
  <c r="E4" i="8"/>
  <c r="D4" i="8"/>
  <c r="H3" i="8"/>
  <c r="G3" i="8"/>
  <c r="E3" i="8"/>
  <c r="D3" i="8"/>
  <c r="I5" i="8" l="1"/>
  <c r="I10" i="8"/>
  <c r="I26" i="8"/>
  <c r="I13" i="8"/>
  <c r="J3" i="8"/>
  <c r="J19" i="8"/>
  <c r="J23" i="8"/>
  <c r="J27" i="8"/>
  <c r="I29" i="8"/>
  <c r="I21" i="8"/>
  <c r="J7" i="8"/>
  <c r="I11" i="8"/>
  <c r="J4" i="8"/>
  <c r="J10" i="8"/>
  <c r="J18" i="8"/>
  <c r="J26" i="8"/>
  <c r="I8" i="8"/>
  <c r="I6" i="8"/>
  <c r="J6" i="8"/>
  <c r="J14" i="8"/>
  <c r="I18" i="8"/>
  <c r="I22" i="8"/>
  <c r="I24" i="8"/>
  <c r="J28" i="8"/>
  <c r="J15" i="8"/>
  <c r="J22" i="8"/>
  <c r="I14" i="8"/>
  <c r="I16" i="8"/>
  <c r="I7" i="8"/>
  <c r="J9" i="8"/>
  <c r="J12" i="8"/>
  <c r="I15" i="8"/>
  <c r="J17" i="8"/>
  <c r="J20" i="8"/>
  <c r="I23" i="8"/>
  <c r="J25" i="8"/>
  <c r="I28" i="8"/>
  <c r="I4" i="8"/>
  <c r="I12" i="8"/>
  <c r="I20" i="8"/>
  <c r="I17" i="8"/>
  <c r="I25" i="8"/>
  <c r="I3" i="8"/>
  <c r="J5" i="8"/>
  <c r="J8" i="8"/>
  <c r="J13" i="8"/>
  <c r="J16" i="8"/>
  <c r="I19" i="8"/>
  <c r="J21" i="8"/>
  <c r="J24" i="8"/>
  <c r="I27" i="8"/>
  <c r="J29" i="8"/>
  <c r="I9" i="8"/>
  <c r="J11" i="8"/>
</calcChain>
</file>

<file path=xl/sharedStrings.xml><?xml version="1.0" encoding="utf-8"?>
<sst xmlns="http://schemas.openxmlformats.org/spreadsheetml/2006/main" count="2336" uniqueCount="404">
  <si>
    <t>Radius</t>
  </si>
  <si>
    <t>Depth</t>
  </si>
  <si>
    <t>mm</t>
  </si>
  <si>
    <t>Polished</t>
  </si>
  <si>
    <t>Shot Peened</t>
  </si>
  <si>
    <t>N-Depth</t>
  </si>
  <si>
    <t>Ds11</t>
  </si>
  <si>
    <t>MPa</t>
  </si>
  <si>
    <t>1.5x1.25</t>
  </si>
  <si>
    <t>1.5x2</t>
  </si>
  <si>
    <t>1.5x3</t>
  </si>
  <si>
    <t>2.25x1.25</t>
  </si>
  <si>
    <t>2.25x2</t>
  </si>
  <si>
    <t>2.25x3</t>
  </si>
  <si>
    <t>5.25x1.25</t>
  </si>
  <si>
    <t>5.25x2</t>
  </si>
  <si>
    <t>5.25x3</t>
  </si>
  <si>
    <t>De11</t>
  </si>
  <si>
    <t>Stress</t>
  </si>
  <si>
    <t>2D</t>
  </si>
  <si>
    <t>3D</t>
  </si>
  <si>
    <t xml:space="preserve">FE </t>
  </si>
  <si>
    <t>Exp</t>
  </si>
  <si>
    <t>Residual Stress Longitudinal</t>
  </si>
  <si>
    <t xml:space="preserve">Residual Stress Transverse </t>
  </si>
  <si>
    <t>Residual Stress Transverse</t>
  </si>
  <si>
    <t>SP-1352 N</t>
    <phoneticPr fontId="0" type="noConversion"/>
  </si>
  <si>
    <t>SP-1711 N</t>
    <phoneticPr fontId="0" type="noConversion"/>
  </si>
  <si>
    <t>SP-2005 N</t>
    <phoneticPr fontId="0" type="noConversion"/>
  </si>
  <si>
    <t>depth (mm)</t>
    <phoneticPr fontId="0" type="noConversion"/>
  </si>
  <si>
    <t>P-1352 N</t>
    <phoneticPr fontId="0" type="noConversion"/>
  </si>
  <si>
    <t>P-1711 N</t>
    <phoneticPr fontId="0" type="noConversion"/>
  </si>
  <si>
    <t>P-2005 N</t>
    <phoneticPr fontId="0" type="noConversion"/>
  </si>
  <si>
    <t>repaired notch</t>
    <phoneticPr fontId="0" type="noConversion"/>
  </si>
  <si>
    <t>SP-979 N</t>
    <phoneticPr fontId="0" type="noConversion"/>
  </si>
  <si>
    <t>SP-1265  N</t>
    <phoneticPr fontId="0" type="noConversion"/>
  </si>
  <si>
    <t>SP-1514  N</t>
    <phoneticPr fontId="0" type="noConversion"/>
  </si>
  <si>
    <t>P-979 N</t>
    <phoneticPr fontId="0" type="noConversion"/>
  </si>
  <si>
    <t>P-1265  N</t>
    <phoneticPr fontId="0" type="noConversion"/>
  </si>
  <si>
    <t>P-1514  N</t>
    <phoneticPr fontId="0" type="noConversion"/>
  </si>
  <si>
    <t>longitudinal (Mpa)</t>
  </si>
  <si>
    <t>transverse (Mpa)</t>
  </si>
  <si>
    <t>Strain range</t>
  </si>
  <si>
    <t>Number of events</t>
  </si>
  <si>
    <t>Peened</t>
  </si>
  <si>
    <t>--</t>
  </si>
  <si>
    <t>%</t>
  </si>
  <si>
    <t>Radius 2.25</t>
  </si>
  <si>
    <t>Radius 1.5</t>
  </si>
  <si>
    <t>Depth 1.25</t>
  </si>
  <si>
    <t>Depth 3</t>
  </si>
  <si>
    <t>Depth 2</t>
  </si>
  <si>
    <t>Strain Range</t>
  </si>
  <si>
    <t>2.25 x 1.25</t>
  </si>
  <si>
    <t>2.25 x 3</t>
  </si>
  <si>
    <t>5.25 x 1.25</t>
  </si>
  <si>
    <t>5.25 x 3</t>
  </si>
  <si>
    <t>PBB</t>
  </si>
  <si>
    <t>Linear Scale</t>
  </si>
  <si>
    <t>From Soady [reference 5]</t>
  </si>
  <si>
    <t>dc/dN</t>
  </si>
  <si>
    <t>P 1.54x3 0.75%</t>
  </si>
  <si>
    <t>Ave dc/dn</t>
  </si>
  <si>
    <t>Yerr +</t>
  </si>
  <si>
    <t>Yerr-</t>
  </si>
  <si>
    <t>9-10</t>
  </si>
  <si>
    <t>10-11</t>
  </si>
  <si>
    <t>11-12</t>
  </si>
  <si>
    <t>20-22</t>
  </si>
  <si>
    <t>22-24</t>
  </si>
  <si>
    <t>30-33</t>
  </si>
  <si>
    <t>36-40</t>
  </si>
  <si>
    <t xml:space="preserve">ΔK </t>
  </si>
  <si>
    <t>4-5</t>
  </si>
  <si>
    <t>5-6</t>
  </si>
  <si>
    <t>6-7</t>
  </si>
  <si>
    <t>7-8</t>
  </si>
  <si>
    <t>8-9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</si>
  <si>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</si>
  <si>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</si>
  <si>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</si>
  <si>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</si>
  <si>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</si>
  <si>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</si>
  <si>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</si>
  <si>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</si>
  <si>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24-26</t>
  </si>
  <si>
    <t>26-28</t>
  </si>
  <si>
    <t>28-30</t>
  </si>
  <si>
    <t>33-36</t>
  </si>
  <si>
    <t>40-45</t>
  </si>
  <si>
    <t>45-50</t>
  </si>
  <si>
    <t>50-60</t>
  </si>
  <si>
    <t>ΔK Range</t>
  </si>
  <si>
    <t>P 2.25 x 1.25 0.75 %</t>
  </si>
  <si>
    <t>5-8</t>
  </si>
  <si>
    <t>10-12</t>
  </si>
  <si>
    <t>12-15</t>
  </si>
  <si>
    <t>16-20</t>
  </si>
  <si>
    <t>20-27</t>
  </si>
  <si>
    <t>31-40</t>
  </si>
  <si>
    <t>40-52</t>
  </si>
  <si>
    <t>83-134</t>
  </si>
  <si>
    <t>P 1.54 x 3 0.75 %</t>
  </si>
  <si>
    <t>Ave ΔK</t>
  </si>
  <si>
    <t>dc/dN Max</t>
  </si>
  <si>
    <t>dc/dN Min</t>
  </si>
  <si>
    <t>ΔK error</t>
  </si>
  <si>
    <t>4-6</t>
  </si>
  <si>
    <t>6-8</t>
  </si>
  <si>
    <t>20-21</t>
  </si>
  <si>
    <t>21-22</t>
  </si>
  <si>
    <t>30-37</t>
  </si>
  <si>
    <t>44-49</t>
  </si>
  <si>
    <t>SP 2.25 x 1.25 0.75 %</t>
  </si>
  <si>
    <t>% Lifetime</t>
  </si>
  <si>
    <t>Number of Primary Cracks</t>
  </si>
  <si>
    <t>No. Coalescence</t>
  </si>
  <si>
    <t>A-R 2.25x1.25 1.65%</t>
  </si>
  <si>
    <t>No. Initiation</t>
  </si>
  <si>
    <t>Total Cracks</t>
  </si>
  <si>
    <t>Graph A</t>
  </si>
  <si>
    <t>P 2.25x1.25 1.18%</t>
  </si>
  <si>
    <t>Graph B</t>
  </si>
  <si>
    <t>SP 2.25x1.25 0.75%</t>
  </si>
  <si>
    <t>Graph C</t>
  </si>
  <si>
    <t>SP 1.65x2 0.75%</t>
  </si>
  <si>
    <t>Graph D</t>
  </si>
  <si>
    <t>Crack ID</t>
  </si>
  <si>
    <t>0.9/4</t>
  </si>
  <si>
    <t>2/3</t>
  </si>
  <si>
    <t>3/4</t>
  </si>
  <si>
    <t>3.2/4</t>
  </si>
  <si>
    <t>3.2/2</t>
  </si>
  <si>
    <t>4.7/3</t>
  </si>
  <si>
    <t>5/2</t>
  </si>
  <si>
    <t>5.7/1</t>
  </si>
  <si>
    <t>4/4</t>
  </si>
  <si>
    <t>7.7/1</t>
  </si>
  <si>
    <t>cycles</t>
  </si>
  <si>
    <t>Lifetime %</t>
  </si>
  <si>
    <t>Replica</t>
  </si>
  <si>
    <t>1-1</t>
  </si>
  <si>
    <t>1-2</t>
  </si>
  <si>
    <t>1-2-1</t>
  </si>
  <si>
    <t>1-2-2</t>
  </si>
  <si>
    <t>1-2-2-1</t>
  </si>
  <si>
    <t>1-2-2-1-1</t>
  </si>
  <si>
    <t>1-2-2-1-2</t>
  </si>
  <si>
    <t>1-2-2-2</t>
  </si>
  <si>
    <t>1-2-2-2-1</t>
  </si>
  <si>
    <t>1-2-2-2-2</t>
  </si>
  <si>
    <t>1-2-2-2-2-1</t>
  </si>
  <si>
    <t>1-2-2-2-2-1-1</t>
  </si>
  <si>
    <t>1-2-2-2-2-1-2</t>
  </si>
  <si>
    <t>1-2-2-2-2-2</t>
  </si>
  <si>
    <t>N/A</t>
  </si>
  <si>
    <t>7970</t>
  </si>
  <si>
    <t>X</t>
  </si>
  <si>
    <t>1.1/-0.5</t>
  </si>
  <si>
    <t>1.4/-1</t>
  </si>
  <si>
    <t>1.8/-3</t>
  </si>
  <si>
    <t>1.9/-3</t>
  </si>
  <si>
    <t>2.1/-2.5</t>
  </si>
  <si>
    <t>2.7/-3</t>
  </si>
  <si>
    <t>4/-2</t>
  </si>
  <si>
    <t>4.3/-0.5</t>
  </si>
  <si>
    <t>4.6/1</t>
  </si>
  <si>
    <t>5.1/3</t>
  </si>
  <si>
    <t>5.5/4</t>
  </si>
  <si>
    <t>5.7/4</t>
  </si>
  <si>
    <t>6.4/4</t>
  </si>
  <si>
    <t>5.3/1.5</t>
  </si>
  <si>
    <t>5.4/2.5</t>
  </si>
  <si>
    <t>5.8/0</t>
  </si>
  <si>
    <t>6.2/0.5</t>
  </si>
  <si>
    <t>6.3/0</t>
  </si>
  <si>
    <t>6.4-0.5</t>
  </si>
  <si>
    <t>6.5/-1</t>
  </si>
  <si>
    <t>6.5/1</t>
  </si>
  <si>
    <t>6.6/1.5</t>
  </si>
  <si>
    <t>6.8/2.5</t>
  </si>
  <si>
    <t>7.1/2.5</t>
  </si>
  <si>
    <t>7.4/2</t>
  </si>
  <si>
    <t>0.5/1</t>
  </si>
  <si>
    <t>0.6/0</t>
  </si>
  <si>
    <t>1/1</t>
  </si>
  <si>
    <t>1.5/2</t>
  </si>
  <si>
    <t>2.2/2</t>
  </si>
  <si>
    <t>2.6/3</t>
  </si>
  <si>
    <t>2.9/2.5</t>
  </si>
  <si>
    <t>3.1/2</t>
  </si>
  <si>
    <t>3.2/3</t>
  </si>
  <si>
    <t>3.6/3</t>
  </si>
  <si>
    <t>3.6/-1</t>
  </si>
  <si>
    <t>4.5/3.5</t>
  </si>
  <si>
    <t>4.6/4</t>
  </si>
  <si>
    <t>4.7/4.5</t>
  </si>
  <si>
    <t>4.7/-1.5</t>
  </si>
  <si>
    <t>4.8/-3</t>
  </si>
  <si>
    <t>5.1/-1.5</t>
  </si>
  <si>
    <t>5.2/-3</t>
  </si>
  <si>
    <t>5.4/-1.5</t>
  </si>
  <si>
    <t>5.6/-2.5</t>
  </si>
  <si>
    <t>6.1/-1.5</t>
  </si>
  <si>
    <t>6.3/-2</t>
  </si>
  <si>
    <t>6.6/-2</t>
  </si>
  <si>
    <t>6.9/0</t>
  </si>
  <si>
    <t>7.2/-2.5</t>
  </si>
  <si>
    <t>1-1-1</t>
  </si>
  <si>
    <t>1-1-1-1</t>
  </si>
  <si>
    <t>1-1-1-1-1</t>
  </si>
  <si>
    <t>1-1-1-1-1-1</t>
  </si>
  <si>
    <t>1-1-1-1-1-2</t>
  </si>
  <si>
    <t>1-1-1-1-2</t>
  </si>
  <si>
    <t>1-1-1-1-2-1</t>
  </si>
  <si>
    <t>1-1-1-1-2-2</t>
  </si>
  <si>
    <t>1-1-1-2</t>
  </si>
  <si>
    <t>1-1-1-3</t>
  </si>
  <si>
    <t>1-1-2</t>
  </si>
  <si>
    <t>1-2-1-1</t>
  </si>
  <si>
    <t>1-2-1-2</t>
  </si>
  <si>
    <t>1-2-1-2-1</t>
  </si>
  <si>
    <t>1-2-1-2-2</t>
  </si>
  <si>
    <t>1-2-1-2-3</t>
  </si>
  <si>
    <t>1-2-1-2-3-1</t>
  </si>
  <si>
    <t>1-2-1-2-3-2</t>
  </si>
  <si>
    <t>1-3</t>
  </si>
  <si>
    <t>1-3-1</t>
  </si>
  <si>
    <t>1-3-2</t>
  </si>
  <si>
    <t>1-4</t>
  </si>
  <si>
    <t>1-4-1</t>
  </si>
  <si>
    <t>1-4-1-1</t>
  </si>
  <si>
    <t>1-4-1-2</t>
  </si>
  <si>
    <t>1-4-1-2-1</t>
  </si>
  <si>
    <t>1-4-1-2-2</t>
  </si>
  <si>
    <t>1-4-1-2-3</t>
  </si>
  <si>
    <t>1-4-1-2-3-1</t>
  </si>
  <si>
    <t>1-4-1-2-3-2</t>
  </si>
  <si>
    <t>1-4-2</t>
  </si>
  <si>
    <t>1-4-2-1</t>
  </si>
  <si>
    <t>1-4-2-1-1</t>
  </si>
  <si>
    <t>1-4-2-1-2</t>
  </si>
  <si>
    <t>1-4-2-1-2-1</t>
  </si>
  <si>
    <t>1-4-2-1-2-2</t>
  </si>
  <si>
    <t>1-4-2-2</t>
  </si>
  <si>
    <t>1-4-2-2-1</t>
  </si>
  <si>
    <t>1-4-2-2-2</t>
  </si>
  <si>
    <t>2</t>
  </si>
  <si>
    <t>2-1</t>
  </si>
  <si>
    <t>2-2</t>
  </si>
  <si>
    <t>3</t>
  </si>
  <si>
    <t>4</t>
  </si>
  <si>
    <t>5</t>
  </si>
  <si>
    <t>5-1</t>
  </si>
  <si>
    <t>5-1-1</t>
  </si>
  <si>
    <t>5-1-2</t>
  </si>
  <si>
    <t>5-2</t>
  </si>
  <si>
    <t>5-2-1</t>
  </si>
  <si>
    <t>5-2-2</t>
  </si>
  <si>
    <t>5-2-2-1</t>
  </si>
  <si>
    <t>5-2-2-2</t>
  </si>
  <si>
    <t>5-2-2-2-1</t>
  </si>
  <si>
    <t>5-2-2-2-2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</si>
  <si>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</si>
  <si>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</si>
  <si>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</si>
  <si>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</si>
  <si>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</si>
  <si>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</si>
  <si>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</si>
  <si>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</si>
  <si>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</si>
  <si>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</si>
  <si>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</si>
  <si>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</si>
  <si>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</si>
  <si>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</si>
  <si>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</si>
  <si>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28848</t>
  </si>
  <si>
    <t>100</t>
  </si>
  <si>
    <t>7920</t>
  </si>
  <si>
    <t>x</t>
  </si>
  <si>
    <t>200</t>
  </si>
  <si>
    <t>141850</t>
  </si>
  <si>
    <t>0.1/-3.5</t>
  </si>
  <si>
    <t>0.5/-3.5</t>
  </si>
  <si>
    <t>0.7/-3.5</t>
  </si>
  <si>
    <t>0.8/-3.5</t>
  </si>
  <si>
    <t>1.2/1</t>
  </si>
  <si>
    <t>1.7/0.5</t>
  </si>
  <si>
    <t>2.4/0.5</t>
  </si>
  <si>
    <t>2.5/-1</t>
  </si>
  <si>
    <t>2.8/-2</t>
  </si>
  <si>
    <t>3.1/-2</t>
  </si>
  <si>
    <t>3.3/-2</t>
  </si>
  <si>
    <t>3.4/-2</t>
  </si>
  <si>
    <t>3.4/1</t>
  </si>
  <si>
    <t>3.6/1</t>
  </si>
  <si>
    <t>3.9/0.5</t>
  </si>
  <si>
    <t>4/-1</t>
  </si>
  <si>
    <t>4.4/0.5</t>
  </si>
  <si>
    <t>4.7/0.5</t>
  </si>
  <si>
    <t>5/0.5</t>
  </si>
  <si>
    <t>5.6/2.5</t>
  </si>
  <si>
    <t>5.8/1.5</t>
  </si>
  <si>
    <t>6.2/4</t>
  </si>
  <si>
    <t>6.3/4</t>
  </si>
  <si>
    <t>6.7/4.5</t>
  </si>
  <si>
    <t>6.4/0.5</t>
  </si>
  <si>
    <t>6.6/-0.5</t>
  </si>
  <si>
    <t>6.8/0.5</t>
  </si>
  <si>
    <t>7.2/-0.5</t>
  </si>
  <si>
    <t>0.7/2</t>
  </si>
  <si>
    <t>4.7/2.5</t>
  </si>
  <si>
    <t>7.3/2.5</t>
  </si>
  <si>
    <t>1-1-2-1</t>
  </si>
  <si>
    <t>1-1-2-2</t>
  </si>
  <si>
    <t>1-1-2-2-1</t>
  </si>
  <si>
    <t>1-1-2-2-2</t>
  </si>
  <si>
    <t>1-2-1-1-1</t>
  </si>
  <si>
    <t>1-2-1-1-2</t>
  </si>
  <si>
    <t>1-2-3</t>
  </si>
  <si>
    <t>1-2-3-1</t>
  </si>
  <si>
    <t>1-2-3-1-1</t>
  </si>
  <si>
    <t>1-2-3-1-2</t>
  </si>
  <si>
    <t>1-2-3-2</t>
  </si>
  <si>
    <t>1-2-3-2-1</t>
  </si>
  <si>
    <t>1-2-3-2-2</t>
  </si>
  <si>
    <t>1-3-1-1</t>
  </si>
  <si>
    <t>1-3-1-2</t>
  </si>
  <si>
    <t>1-3-2-1</t>
  </si>
  <si>
    <t>1-3-2-2</t>
  </si>
  <si>
    <t>1-3-2-3</t>
  </si>
  <si>
    <t>1-3-2-3-1</t>
  </si>
  <si>
    <t>1-3-2-3-2</t>
  </si>
  <si>
    <t>1-3-2-3-2-1</t>
  </si>
  <si>
    <t>1-3-2-3-2-2</t>
  </si>
  <si>
    <t>1-3-3</t>
  </si>
  <si>
    <t>1-3-3-1</t>
  </si>
  <si>
    <t>1-3-3-2</t>
  </si>
  <si>
    <t>1-3-4</t>
  </si>
  <si>
    <t>1-3-5</t>
  </si>
  <si>
    <t>1-3-5-1</t>
  </si>
  <si>
    <t>1-3-5-2</t>
  </si>
  <si>
    <t>1-3-5-3</t>
  </si>
  <si>
    <t>1-3-6</t>
  </si>
  <si>
    <t>1-4-3</t>
  </si>
  <si>
    <t>1-4-4</t>
  </si>
  <si>
    <t>FINAL</t>
  </si>
  <si>
    <t>570</t>
  </si>
  <si>
    <t>420</t>
  </si>
  <si>
    <t>470</t>
  </si>
  <si>
    <t>Projected Crack Length</t>
  </si>
  <si>
    <t>Crack Aspect Ratio</t>
  </si>
  <si>
    <t>Polished Coalesced</t>
  </si>
  <si>
    <t>Peened Coalesced</t>
  </si>
  <si>
    <t>Polished [10]</t>
  </si>
  <si>
    <t>Peened [10]</t>
  </si>
  <si>
    <t>Equilibrium [10]</t>
  </si>
  <si>
    <t xml:space="preserve">µm </t>
  </si>
  <si>
    <t>Cycles to failure</t>
  </si>
  <si>
    <t>2.25R x 1.25D</t>
  </si>
  <si>
    <t>2.19R x 1.31D</t>
  </si>
  <si>
    <t>1.7R x 2.16D</t>
  </si>
  <si>
    <t>1.54R x 3D</t>
  </si>
  <si>
    <t>Nf</t>
  </si>
  <si>
    <t>Δε %</t>
  </si>
  <si>
    <t>T0 Peened</t>
  </si>
  <si>
    <t>Soady</t>
  </si>
  <si>
    <t>Test Stopped</t>
  </si>
  <si>
    <t>Residual Stress</t>
  </si>
  <si>
    <t>Flat Longitudinal</t>
  </si>
  <si>
    <t>Flat Transverse</t>
  </si>
  <si>
    <t>Notch Longitudinal</t>
  </si>
  <si>
    <t>Notch Transverse</t>
  </si>
  <si>
    <t>error +-</t>
  </si>
  <si>
    <t>Range</t>
  </si>
  <si>
    <t>Minus</t>
  </si>
  <si>
    <t>Plus</t>
  </si>
  <si>
    <t>Notch Transverse (Soady)</t>
  </si>
  <si>
    <t>Notch Longitudinal (Soady)</t>
  </si>
  <si>
    <t>TENSILE TEST RESULTS</t>
  </si>
  <si>
    <t>M01-03</t>
  </si>
  <si>
    <t>M02-02</t>
  </si>
  <si>
    <t>M03-07</t>
  </si>
  <si>
    <t>TrueStress</t>
  </si>
  <si>
    <t>TrueStrain</t>
  </si>
  <si>
    <t>Eng. Stress</t>
  </si>
  <si>
    <t>Eng. Strain</t>
  </si>
  <si>
    <t>Elastic Strain</t>
  </si>
  <si>
    <t>Inelastic Strain</t>
  </si>
  <si>
    <t>Temp (°C)</t>
  </si>
  <si>
    <t>Specimen No:</t>
  </si>
  <si>
    <t>Corrected @ 2.95%</t>
  </si>
  <si>
    <t>N/mm2</t>
  </si>
  <si>
    <t>Removing zero values at beginning and decreasing stress values at end</t>
  </si>
  <si>
    <t>Young's Modulus (GPa)</t>
  </si>
  <si>
    <t xml:space="preserve">True </t>
  </si>
  <si>
    <t>0.2% Proof Stress (MPa)</t>
  </si>
  <si>
    <t>Plastic strain</t>
  </si>
  <si>
    <t>UTS (MPa)</t>
  </si>
  <si>
    <t>Strain to Failure (%)</t>
  </si>
  <si>
    <t>ABAQUS input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</si>
</sst>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00%"/>
    <numFmt numFmtId="167" formatCode="0.0E+00"/>
    <numFmt numFmtId="168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charset val="134"/>
      <scheme val="minor"/>
    </font>
    <font>
      <sz val="11"/>
      <color rgb="FFFF0000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1" fontId="0" fillId="0" borderId="0" xfId="0" applyNumberFormat="1"/>
    <xf numFmtId="10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1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8" fontId="7" fillId="0" borderId="0" xfId="0" applyNumberFormat="1" applyFont="1" applyAlignment="1">
      <alignment horizontal="center"/>
    </xf>
    <xf numFmtId="49" fontId="7" fillId="5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5" borderId="0" xfId="0" applyNumberFormat="1" applyFont="1" applyFill="1" applyAlignment="1">
      <alignment horizontal="center"/>
    </xf>
    <xf numFmtId="2" fontId="8" fillId="5" borderId="0" xfId="0" applyNumberFormat="1" applyFont="1" applyFill="1" applyAlignment="1">
      <alignment horizontal="center"/>
    </xf>
    <xf numFmtId="2" fontId="8" fillId="6" borderId="0" xfId="0" applyNumberFormat="1" applyFont="1" applyFill="1" applyAlignment="1">
      <alignment horizontal="center"/>
    </xf>
    <xf numFmtId="168" fontId="8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center"/>
    </xf>
    <xf numFmtId="2" fontId="8" fillId="7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2" fontId="7" fillId="8" borderId="0" xfId="0" applyNumberFormat="1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0" fillId="0" borderId="0" xfId="0" applyFont="1" applyBorder="1"/>
    <xf numFmtId="0" fontId="10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6" fillId="0" borderId="0" xfId="0" applyFont="1"/>
    <xf numFmtId="0" fontId="12" fillId="0" borderId="0" xfId="0" applyFont="1"/>
    <xf numFmtId="2" fontId="0" fillId="0" borderId="0" xfId="0" applyNumberFormat="1"/>
    <xf numFmtId="165" fontId="0" fillId="0" borderId="0" xfId="0" applyNumberFormat="1"/>
    <xf numFmtId="2" fontId="0" fillId="0" borderId="0" xfId="0" applyNumberFormat="1" applyAlignment="1">
      <alignment horizontal="left"/>
    </xf>
    <xf numFmtId="0" fontId="6" fillId="2" borderId="1" xfId="0" applyFont="1" applyFill="1" applyBorder="1" applyAlignment="1">
      <alignment wrapText="1"/>
    </xf>
    <xf numFmtId="0" fontId="6" fillId="2" borderId="1" xfId="0" quotePrefix="1" applyFont="1" applyFill="1" applyBorder="1"/>
    <xf numFmtId="0" fontId="6" fillId="2" borderId="1" xfId="0" applyFont="1" applyFill="1" applyBorder="1"/>
    <xf numFmtId="166" fontId="0" fillId="0" borderId="1" xfId="1" applyNumberFormat="1" applyFont="1" applyBorder="1"/>
    <xf numFmtId="164" fontId="0" fillId="0" borderId="1" xfId="1" applyNumberFormat="1" applyFont="1" applyBorder="1"/>
    <xf numFmtId="1" fontId="0" fillId="0" borderId="1" xfId="0" applyNumberFormat="1" applyBorder="1"/>
    <xf numFmtId="2" fontId="0" fillId="3" borderId="0" xfId="0" applyNumberFormat="1" applyFill="1"/>
    <xf numFmtId="164" fontId="0" fillId="3" borderId="0" xfId="0" applyNumberFormat="1" applyFill="1"/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ercent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FEA Plastic Material Model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'[1]Corrected Tensile Data'!$AD$8:$AD$367</c:f>
              <c:numCache>
                <c:formatCode>General</c:formatCode>
                <c:ptCount val="360"/>
                <c:pt idx="0">
                  <c:v>1.7616880151286993E-3</c:v>
                </c:pt>
                <c:pt idx="1">
                  <c:v>8.4031526482362014E-3</c:v>
                </c:pt>
                <c:pt idx="2">
                  <c:v>1.6862855998703147E-2</c:v>
                </c:pt>
                <c:pt idx="3">
                  <c:v>2.7291864105012192E-2</c:v>
                </c:pt>
                <c:pt idx="4">
                  <c:v>3.9383235160713376E-2</c:v>
                </c:pt>
                <c:pt idx="5">
                  <c:v>5.2929110518669061E-2</c:v>
                </c:pt>
                <c:pt idx="6">
                  <c:v>6.7665485164314518E-2</c:v>
                </c:pt>
                <c:pt idx="7">
                  <c:v>8.3345103215991062E-2</c:v>
                </c:pt>
                <c:pt idx="8">
                  <c:v>9.9744375982863009E-2</c:v>
                </c:pt>
                <c:pt idx="9">
                  <c:v>0.11666862788183979</c:v>
                </c:pt>
                <c:pt idx="10">
                  <c:v>0.13401721820263929</c:v>
                </c:pt>
                <c:pt idx="11">
                  <c:v>0.15170188121643072</c:v>
                </c:pt>
                <c:pt idx="12">
                  <c:v>0.16964148285664019</c:v>
                </c:pt>
                <c:pt idx="13">
                  <c:v>0.1878094826076597</c:v>
                </c:pt>
                <c:pt idx="14">
                  <c:v>0.20615908527878399</c:v>
                </c:pt>
                <c:pt idx="15">
                  <c:v>0.22462478523562804</c:v>
                </c:pt>
                <c:pt idx="16">
                  <c:v>0.24319912700896226</c:v>
                </c:pt>
                <c:pt idx="17">
                  <c:v>0.2619194940210921</c:v>
                </c:pt>
                <c:pt idx="18">
                  <c:v>0.28072487660874357</c:v>
                </c:pt>
                <c:pt idx="19">
                  <c:v>0.29956160390301534</c:v>
                </c:pt>
                <c:pt idx="20">
                  <c:v>0.3184661813447992</c:v>
                </c:pt>
                <c:pt idx="21">
                  <c:v>0.33742974530748804</c:v>
                </c:pt>
                <c:pt idx="22">
                  <c:v>0.35643528223945981</c:v>
                </c:pt>
                <c:pt idx="23">
                  <c:v>0.37548871659019445</c:v>
                </c:pt>
                <c:pt idx="24">
                  <c:v>0.39454270416011822</c:v>
                </c:pt>
                <c:pt idx="25">
                  <c:v>0.41365110117698817</c:v>
                </c:pt>
                <c:pt idx="26">
                  <c:v>0.43279292542765324</c:v>
                </c:pt>
                <c:pt idx="27">
                  <c:v>0.45194954480690536</c:v>
                </c:pt>
                <c:pt idx="28">
                  <c:v>0.47113630441185833</c:v>
                </c:pt>
                <c:pt idx="29">
                  <c:v>0.49034007254139733</c:v>
                </c:pt>
                <c:pt idx="30">
                  <c:v>0.50956079816081989</c:v>
                </c:pt>
                <c:pt idx="31">
                  <c:v>0.52881769782135379</c:v>
                </c:pt>
                <c:pt idx="32">
                  <c:v>0.54806092656125738</c:v>
                </c:pt>
                <c:pt idx="33">
                  <c:v>0.56730856400479679</c:v>
                </c:pt>
                <c:pt idx="34">
                  <c:v>0.58656933661437616</c:v>
                </c:pt>
                <c:pt idx="35">
                  <c:v>0.60581194533660854</c:v>
                </c:pt>
                <c:pt idx="36">
                  <c:v>0.62514926612235611</c:v>
                </c:pt>
                <c:pt idx="37">
                  <c:v>0.64450331372884484</c:v>
                </c:pt>
                <c:pt idx="38">
                  <c:v>0.66378718192103103</c:v>
                </c:pt>
                <c:pt idx="39">
                  <c:v>0.68311418883975861</c:v>
                </c:pt>
                <c:pt idx="40">
                  <c:v>0.70247726327287652</c:v>
                </c:pt>
                <c:pt idx="41">
                  <c:v>0.72185188787909427</c:v>
                </c:pt>
                <c:pt idx="42">
                  <c:v>0.74121176712949</c:v>
                </c:pt>
                <c:pt idx="43">
                  <c:v>0.76057961933919793</c:v>
                </c:pt>
                <c:pt idx="44">
                  <c:v>0.77994414407128909</c:v>
                </c:pt>
                <c:pt idx="45">
                  <c:v>0.79930267962320023</c:v>
                </c:pt>
                <c:pt idx="46">
                  <c:v>0.81866221673407191</c:v>
                </c:pt>
                <c:pt idx="47">
                  <c:v>0.83803721156329813</c:v>
                </c:pt>
                <c:pt idx="48">
                  <c:v>0.85742276308427412</c:v>
                </c:pt>
                <c:pt idx="49">
                  <c:v>0.87679810020153215</c:v>
                </c:pt>
                <c:pt idx="50">
                  <c:v>0.89616744979907725</c:v>
                </c:pt>
                <c:pt idx="51">
                  <c:v>0.91554293493058447</c:v>
                </c:pt>
                <c:pt idx="52">
                  <c:v>0.93492800822007316</c:v>
                </c:pt>
                <c:pt idx="53">
                  <c:v>0.95430175685380247</c:v>
                </c:pt>
                <c:pt idx="54">
                  <c:v>0.9736828581999124</c:v>
                </c:pt>
                <c:pt idx="55">
                  <c:v>0.99306151750987226</c:v>
                </c:pt>
                <c:pt idx="56">
                  <c:v>1.0124445130836139</c:v>
                </c:pt>
                <c:pt idx="57">
                  <c:v>1.0318126429148455</c:v>
                </c:pt>
                <c:pt idx="58">
                  <c:v>1.0512273703280584</c:v>
                </c:pt>
                <c:pt idx="59">
                  <c:v>1.070604179148255</c:v>
                </c:pt>
                <c:pt idx="60">
                  <c:v>1.0900016322542103</c:v>
                </c:pt>
                <c:pt idx="61">
                  <c:v>1.1093773767662758</c:v>
                </c:pt>
                <c:pt idx="62">
                  <c:v>1.1287343888276786</c:v>
                </c:pt>
                <c:pt idx="63">
                  <c:v>1.1481416184761977</c:v>
                </c:pt>
                <c:pt idx="64">
                  <c:v>1.1675365873637691</c:v>
                </c:pt>
                <c:pt idx="65">
                  <c:v>1.1869026390105442</c:v>
                </c:pt>
                <c:pt idx="66">
                  <c:v>1.2062798961085264</c:v>
                </c:pt>
                <c:pt idx="67">
                  <c:v>1.2256662324555976</c:v>
                </c:pt>
                <c:pt idx="68">
                  <c:v>1.2450421819659354</c:v>
                </c:pt>
                <c:pt idx="69">
                  <c:v>1.2644197278524834</c:v>
                </c:pt>
                <c:pt idx="70">
                  <c:v>1.2838019713528259</c:v>
                </c:pt>
                <c:pt idx="71">
                  <c:v>1.3031892726645378</c:v>
                </c:pt>
                <c:pt idx="72">
                  <c:v>1.3225604048979605</c:v>
                </c:pt>
                <c:pt idx="73">
                  <c:v>1.3419180950797238</c:v>
                </c:pt>
                <c:pt idx="74">
                  <c:v>1.3613000569400646</c:v>
                </c:pt>
                <c:pt idx="75">
                  <c:v>1.3806752362087862</c:v>
                </c:pt>
                <c:pt idx="76">
                  <c:v>1.4000469473275434</c:v>
                </c:pt>
                <c:pt idx="77">
                  <c:v>1.4193986343832268</c:v>
                </c:pt>
                <c:pt idx="78">
                  <c:v>1.4387605422762306</c:v>
                </c:pt>
                <c:pt idx="79">
                  <c:v>1.4581078397188545</c:v>
                </c:pt>
                <c:pt idx="80">
                  <c:v>1.4774812638846004</c:v>
                </c:pt>
                <c:pt idx="81">
                  <c:v>1.4968140122903599</c:v>
                </c:pt>
                <c:pt idx="82">
                  <c:v>1.5161256947597983</c:v>
                </c:pt>
                <c:pt idx="83">
                  <c:v>1.5355235273010361</c:v>
                </c:pt>
                <c:pt idx="84">
                  <c:v>1.5549453438363876</c:v>
                </c:pt>
                <c:pt idx="85">
                  <c:v>1.5743040261576575</c:v>
                </c:pt>
                <c:pt idx="86">
                  <c:v>1.5936327689486571</c:v>
                </c:pt>
                <c:pt idx="87">
                  <c:v>1.6129489022015098</c:v>
                </c:pt>
                <c:pt idx="88">
                  <c:v>1.6322686685440588</c:v>
                </c:pt>
                <c:pt idx="89">
                  <c:v>1.6516176821922417</c:v>
                </c:pt>
                <c:pt idx="90">
                  <c:v>1.6709610053161135</c:v>
                </c:pt>
                <c:pt idx="91">
                  <c:v>1.6903308788716112</c:v>
                </c:pt>
                <c:pt idx="92">
                  <c:v>1.7097056184357307</c:v>
                </c:pt>
                <c:pt idx="93">
                  <c:v>1.7290938190480343</c:v>
                </c:pt>
                <c:pt idx="94">
                  <c:v>1.7484359853842641</c:v>
                </c:pt>
                <c:pt idx="95">
                  <c:v>1.767792732305169</c:v>
                </c:pt>
                <c:pt idx="96">
                  <c:v>1.7871778796046538</c:v>
                </c:pt>
                <c:pt idx="97">
                  <c:v>1.8065253129814378</c:v>
                </c:pt>
                <c:pt idx="98">
                  <c:v>1.8258345520654238</c:v>
                </c:pt>
                <c:pt idx="99">
                  <c:v>1.8452245632540407</c:v>
                </c:pt>
                <c:pt idx="100">
                  <c:v>1.8645844579670008</c:v>
                </c:pt>
                <c:pt idx="101">
                  <c:v>1.8839016154680852</c:v>
                </c:pt>
                <c:pt idx="102">
                  <c:v>1.9032282399676363</c:v>
                </c:pt>
                <c:pt idx="103">
                  <c:v>1.9225747246297324</c:v>
                </c:pt>
                <c:pt idx="104">
                  <c:v>1.9419168242799247</c:v>
                </c:pt>
                <c:pt idx="105">
                  <c:v>1.9612374125100953</c:v>
                </c:pt>
                <c:pt idx="106">
                  <c:v>1.9805317899627917</c:v>
                </c:pt>
                <c:pt idx="107">
                  <c:v>1.9999063269558408</c:v>
                </c:pt>
                <c:pt idx="108">
                  <c:v>2.0192545166766922</c:v>
                </c:pt>
                <c:pt idx="109">
                  <c:v>2.0385688250035154</c:v>
                </c:pt>
                <c:pt idx="110">
                  <c:v>2.0578741861739296</c:v>
                </c:pt>
                <c:pt idx="111">
                  <c:v>2.0772044027784742</c:v>
                </c:pt>
                <c:pt idx="112">
                  <c:v>2.0965260225276512</c:v>
                </c:pt>
                <c:pt idx="113">
                  <c:v>2.1158386621815803</c:v>
                </c:pt>
                <c:pt idx="114">
                  <c:v>2.1351596825965302</c:v>
                </c:pt>
                <c:pt idx="115">
                  <c:v>2.1544849169993885</c:v>
                </c:pt>
                <c:pt idx="116">
                  <c:v>2.1737998507044813</c:v>
                </c:pt>
                <c:pt idx="117">
                  <c:v>2.1931128784083871</c:v>
                </c:pt>
                <c:pt idx="118">
                  <c:v>2.2124146243828013</c:v>
                </c:pt>
                <c:pt idx="119">
                  <c:v>2.2317208448768935</c:v>
                </c:pt>
                <c:pt idx="120">
                  <c:v>2.2510149531231574</c:v>
                </c:pt>
                <c:pt idx="121">
                  <c:v>2.2703347457259113</c:v>
                </c:pt>
                <c:pt idx="122">
                  <c:v>2.2896369371812222</c:v>
                </c:pt>
                <c:pt idx="123">
                  <c:v>2.3089456652955018</c:v>
                </c:pt>
                <c:pt idx="124">
                  <c:v>2.3282474580624646</c:v>
                </c:pt>
                <c:pt idx="125">
                  <c:v>2.3475392293026829</c:v>
                </c:pt>
                <c:pt idx="126">
                  <c:v>2.3668325468165436</c:v>
                </c:pt>
                <c:pt idx="127">
                  <c:v>2.3861193689675062</c:v>
                </c:pt>
                <c:pt idx="128">
                  <c:v>2.4054186853332613</c:v>
                </c:pt>
                <c:pt idx="129">
                  <c:v>2.4247228772984597</c:v>
                </c:pt>
                <c:pt idx="130">
                  <c:v>2.4439980319907608</c:v>
                </c:pt>
                <c:pt idx="131">
                  <c:v>2.4632982806266632</c:v>
                </c:pt>
                <c:pt idx="132">
                  <c:v>2.4825861304016228</c:v>
                </c:pt>
                <c:pt idx="133">
                  <c:v>2.5018591280532867</c:v>
                </c:pt>
                <c:pt idx="134">
                  <c:v>2.5211480274244353</c:v>
                </c:pt>
                <c:pt idx="135">
                  <c:v>2.540465845020651</c:v>
                </c:pt>
                <c:pt idx="136">
                  <c:v>2.5597817799139877</c:v>
                </c:pt>
                <c:pt idx="137">
                  <c:v>2.5790958554715107</c:v>
                </c:pt>
                <c:pt idx="138">
                  <c:v>2.5984080729983656</c:v>
                </c:pt>
                <c:pt idx="139">
                  <c:v>2.6177182121209039</c:v>
                </c:pt>
                <c:pt idx="140">
                  <c:v>2.637026176486001</c:v>
                </c:pt>
                <c:pt idx="141">
                  <c:v>2.656332447009647</c:v>
                </c:pt>
                <c:pt idx="142">
                  <c:v>2.6756367201650382</c:v>
                </c:pt>
                <c:pt idx="143">
                  <c:v>2.6949387821549244</c:v>
                </c:pt>
                <c:pt idx="144">
                  <c:v>2.7142416194265375</c:v>
                </c:pt>
                <c:pt idx="145">
                  <c:v>2.7335761034678754</c:v>
                </c:pt>
                <c:pt idx="146">
                  <c:v>2.7529144729913511</c:v>
                </c:pt>
                <c:pt idx="147">
                  <c:v>2.7722483671025184</c:v>
                </c:pt>
                <c:pt idx="148">
                  <c:v>2.7915675151008923</c:v>
                </c:pt>
                <c:pt idx="149">
                  <c:v>2.8108700082558169</c:v>
                </c:pt>
                <c:pt idx="150">
                  <c:v>2.8301677381297314</c:v>
                </c:pt>
                <c:pt idx="151">
                  <c:v>2.8494636719185746</c:v>
                </c:pt>
                <c:pt idx="152">
                  <c:v>2.8687578290557374</c:v>
                </c:pt>
                <c:pt idx="153">
                  <c:v>2.8880473967699012</c:v>
                </c:pt>
                <c:pt idx="154">
                  <c:v>2.9073315115977532</c:v>
                </c:pt>
                <c:pt idx="155">
                  <c:v>2.9266114305200714</c:v>
                </c:pt>
                <c:pt idx="156">
                  <c:v>2.9458847028520037</c:v>
                </c:pt>
                <c:pt idx="157">
                  <c:v>2.9651500813154232</c:v>
                </c:pt>
                <c:pt idx="158">
                  <c:v>2.9844153191495781</c:v>
                </c:pt>
                <c:pt idx="159">
                  <c:v>3.0036799052789576</c:v>
                </c:pt>
                <c:pt idx="160">
                  <c:v>3.022939477816899</c:v>
                </c:pt>
                <c:pt idx="161">
                  <c:v>3.0421965448679669</c:v>
                </c:pt>
                <c:pt idx="162">
                  <c:v>3.0614477596459131</c:v>
                </c:pt>
                <c:pt idx="163">
                  <c:v>3.0806901320051603</c:v>
                </c:pt>
                <c:pt idx="164">
                  <c:v>3.0999264409499956</c:v>
                </c:pt>
                <c:pt idx="165">
                  <c:v>3.1191655110878709</c:v>
                </c:pt>
                <c:pt idx="166">
                  <c:v>3.1384097999147604</c:v>
                </c:pt>
                <c:pt idx="167">
                  <c:v>3.157652295851479</c:v>
                </c:pt>
                <c:pt idx="168">
                  <c:v>3.1768951065288382</c:v>
                </c:pt>
                <c:pt idx="169">
                  <c:v>3.1961265545486728</c:v>
                </c:pt>
                <c:pt idx="170">
                  <c:v>3.2153459851027364</c:v>
                </c:pt>
                <c:pt idx="171">
                  <c:v>3.234562850436181</c:v>
                </c:pt>
                <c:pt idx="172">
                  <c:v>3.2537793700480071</c:v>
                </c:pt>
                <c:pt idx="173">
                  <c:v>3.2729991531020617</c:v>
                </c:pt>
                <c:pt idx="174">
                  <c:v>3.2922168091145654</c:v>
                </c:pt>
                <c:pt idx="175">
                  <c:v>3.3114368449095357</c:v>
                </c:pt>
                <c:pt idx="176">
                  <c:v>3.3306454262181546</c:v>
                </c:pt>
                <c:pt idx="177">
                  <c:v>3.3498431014425298</c:v>
                </c:pt>
                <c:pt idx="178">
                  <c:v>3.3690392776561202</c:v>
                </c:pt>
                <c:pt idx="179">
                  <c:v>3.3882369972093151</c:v>
                </c:pt>
                <c:pt idx="180">
                  <c:v>3.4074371215824977</c:v>
                </c:pt>
                <c:pt idx="181">
                  <c:v>3.4266343291668666</c:v>
                </c:pt>
                <c:pt idx="182">
                  <c:v>3.4458296850303203</c:v>
                </c:pt>
                <c:pt idx="183">
                  <c:v>3.465017992373908</c:v>
                </c:pt>
                <c:pt idx="184">
                  <c:v>3.484198711129193</c:v>
                </c:pt>
                <c:pt idx="185">
                  <c:v>3.503376905432491</c:v>
                </c:pt>
                <c:pt idx="186">
                  <c:v>3.5225577232977043</c:v>
                </c:pt>
                <c:pt idx="187">
                  <c:v>3.541746707064882</c:v>
                </c:pt>
                <c:pt idx="188">
                  <c:v>3.560932129553001</c:v>
                </c:pt>
                <c:pt idx="189">
                  <c:v>3.5801146135475261</c:v>
                </c:pt>
                <c:pt idx="190">
                  <c:v>3.5992846998360459</c:v>
                </c:pt>
                <c:pt idx="191">
                  <c:v>3.6184456456079332</c:v>
                </c:pt>
                <c:pt idx="192">
                  <c:v>3.6376076541155067</c:v>
                </c:pt>
                <c:pt idx="193">
                  <c:v>3.6567704250710382</c:v>
                </c:pt>
                <c:pt idx="194">
                  <c:v>3.6759365744768457</c:v>
                </c:pt>
                <c:pt idx="195">
                  <c:v>3.6950963300203399</c:v>
                </c:pt>
                <c:pt idx="196">
                  <c:v>3.714254225215857</c:v>
                </c:pt>
                <c:pt idx="197">
                  <c:v>3.7334083690530546</c:v>
                </c:pt>
                <c:pt idx="198">
                  <c:v>3.7525557395939839</c:v>
                </c:pt>
                <c:pt idx="199">
                  <c:v>3.7716995390442034</c:v>
                </c:pt>
                <c:pt idx="200">
                  <c:v>3.790846486812733</c:v>
                </c:pt>
                <c:pt idx="201">
                  <c:v>3.8099939669505374</c:v>
                </c:pt>
                <c:pt idx="202">
                  <c:v>3.8291358795737995</c:v>
                </c:pt>
                <c:pt idx="203">
                  <c:v>3.8482753872053697</c:v>
                </c:pt>
                <c:pt idx="204">
                  <c:v>3.8674086480942642</c:v>
                </c:pt>
                <c:pt idx="205">
                  <c:v>3.8865339941459389</c:v>
                </c:pt>
                <c:pt idx="206">
                  <c:v>3.905658352168031</c:v>
                </c:pt>
                <c:pt idx="207">
                  <c:v>3.9247859301477908</c:v>
                </c:pt>
                <c:pt idx="208">
                  <c:v>3.9439200342492362</c:v>
                </c:pt>
                <c:pt idx="209">
                  <c:v>3.9630518928461873</c:v>
                </c:pt>
                <c:pt idx="210">
                  <c:v>3.9821792349070586</c:v>
                </c:pt>
                <c:pt idx="211">
                  <c:v>4.0012957597057222</c:v>
                </c:pt>
                <c:pt idx="212">
                  <c:v>4.0204022856093378</c:v>
                </c:pt>
                <c:pt idx="213">
                  <c:v>4.0395093510729057</c:v>
                </c:pt>
                <c:pt idx="214">
                  <c:v>4.0586147865773805</c:v>
                </c:pt>
                <c:pt idx="215">
                  <c:v>4.0777240959516146</c:v>
                </c:pt>
                <c:pt idx="216">
                  <c:v>4.0968333479286887</c:v>
                </c:pt>
                <c:pt idx="217">
                  <c:v>4.1159417889508969</c:v>
                </c:pt>
                <c:pt idx="218">
                  <c:v>4.1350383474384866</c:v>
                </c:pt>
                <c:pt idx="219">
                  <c:v>4.1541265760423531</c:v>
                </c:pt>
                <c:pt idx="220">
                  <c:v>4.1732148677797181</c:v>
                </c:pt>
                <c:pt idx="221">
                  <c:v>4.1923048440113364</c:v>
                </c:pt>
                <c:pt idx="222">
                  <c:v>4.2113954691056499</c:v>
                </c:pt>
                <c:pt idx="223">
                  <c:v>4.2304831046368108</c:v>
                </c:pt>
                <c:pt idx="224">
                  <c:v>4.2495695863210754</c:v>
                </c:pt>
                <c:pt idx="225">
                  <c:v>4.268648048205999</c:v>
                </c:pt>
                <c:pt idx="226">
                  <c:v>4.2877225243005457</c:v>
                </c:pt>
                <c:pt idx="227">
                  <c:v>4.3067937479302483</c:v>
                </c:pt>
                <c:pt idx="228">
                  <c:v>4.3258640415769083</c:v>
                </c:pt>
                <c:pt idx="229">
                  <c:v>4.3449413706619993</c:v>
                </c:pt>
                <c:pt idx="230">
                  <c:v>4.3640175368946217</c:v>
                </c:pt>
                <c:pt idx="231">
                  <c:v>4.3830934931366432</c:v>
                </c:pt>
                <c:pt idx="232">
                  <c:v>4.402158140989183</c:v>
                </c:pt>
                <c:pt idx="233">
                  <c:v>4.4212097736989584</c:v>
                </c:pt>
                <c:pt idx="234">
                  <c:v>4.4402615667662628</c:v>
                </c:pt>
                <c:pt idx="235">
                  <c:v>4.459312883561803</c:v>
                </c:pt>
                <c:pt idx="236">
                  <c:v>4.4783693938731863</c:v>
                </c:pt>
                <c:pt idx="237">
                  <c:v>4.4974226983333292</c:v>
                </c:pt>
                <c:pt idx="238">
                  <c:v>4.5164764863024676</c:v>
                </c:pt>
                <c:pt idx="239">
                  <c:v>4.5355234207799811</c:v>
                </c:pt>
                <c:pt idx="240">
                  <c:v>4.5545642134508633</c:v>
                </c:pt>
                <c:pt idx="241">
                  <c:v>4.5735996815200526</c:v>
                </c:pt>
                <c:pt idx="242">
                  <c:v>4.5926332348460814</c:v>
                </c:pt>
                <c:pt idx="243">
                  <c:v>4.6116711529830736</c:v>
                </c:pt>
                <c:pt idx="244">
                  <c:v>4.6307056390457113</c:v>
                </c:pt>
                <c:pt idx="245">
                  <c:v>4.6497402304047757</c:v>
                </c:pt>
                <c:pt idx="246">
                  <c:v>4.6687697164357829</c:v>
                </c:pt>
                <c:pt idx="247">
                  <c:v>4.6877906049970139</c:v>
                </c:pt>
                <c:pt idx="248">
                  <c:v>4.7068002316820587</c:v>
                </c:pt>
                <c:pt idx="249">
                  <c:v>4.7258152854831152</c:v>
                </c:pt>
                <c:pt idx="250">
                  <c:v>4.7448352826424074</c:v>
                </c:pt>
                <c:pt idx="251">
                  <c:v>4.7638569788731795</c:v>
                </c:pt>
                <c:pt idx="252">
                  <c:v>4.7828789867250876</c:v>
                </c:pt>
                <c:pt idx="253">
                  <c:v>4.8018926762903753</c:v>
                </c:pt>
                <c:pt idx="254">
                  <c:v>4.8208977104929147</c:v>
                </c:pt>
                <c:pt idx="255">
                  <c:v>4.8398919262476303</c:v>
                </c:pt>
                <c:pt idx="256">
                  <c:v>4.8588858564289215</c:v>
                </c:pt>
                <c:pt idx="257">
                  <c:v>4.8778811056006894</c:v>
                </c:pt>
                <c:pt idx="258">
                  <c:v>4.8968798012410613</c:v>
                </c:pt>
                <c:pt idx="259">
                  <c:v>4.9158830712881718</c:v>
                </c:pt>
                <c:pt idx="260">
                  <c:v>4.9348788502632139</c:v>
                </c:pt>
                <c:pt idx="261">
                  <c:v>4.9538641533516738</c:v>
                </c:pt>
                <c:pt idx="262">
                  <c:v>4.9728375614699711</c:v>
                </c:pt>
                <c:pt idx="263">
                  <c:v>4.9918116337722145</c:v>
                </c:pt>
                <c:pt idx="264">
                  <c:v>5.0107869701664498</c:v>
                </c:pt>
                <c:pt idx="265">
                  <c:v>5.0297662156782419</c:v>
                </c:pt>
                <c:pt idx="266">
                  <c:v>5.0487473375611644</c:v>
                </c:pt>
                <c:pt idx="267">
                  <c:v>5.0677256184605817</c:v>
                </c:pt>
                <c:pt idx="268">
                  <c:v>5.0866907052569674</c:v>
                </c:pt>
                <c:pt idx="269">
                  <c:v>5.1056504115105694</c:v>
                </c:pt>
                <c:pt idx="270">
                  <c:v>5.1246064343387312</c:v>
                </c:pt>
                <c:pt idx="271">
                  <c:v>5.1435618096333027</c:v>
                </c:pt>
                <c:pt idx="272">
                  <c:v>5.1625269018583291</c:v>
                </c:pt>
                <c:pt idx="273">
                  <c:v>5.1814934995454758</c:v>
                </c:pt>
                <c:pt idx="274">
                  <c:v>5.2004586179695922</c:v>
                </c:pt>
                <c:pt idx="275">
                  <c:v>5.2194103813534234</c:v>
                </c:pt>
                <c:pt idx="276">
                  <c:v>5.2383542863865049</c:v>
                </c:pt>
                <c:pt idx="277">
                  <c:v>5.2572907417388217</c:v>
                </c:pt>
                <c:pt idx="278">
                  <c:v>5.2762261975185725</c:v>
                </c:pt>
                <c:pt idx="279">
                  <c:v>5.2951666303860581</c:v>
                </c:pt>
                <c:pt idx="280">
                  <c:v>5.3141117268445575</c:v>
                </c:pt>
                <c:pt idx="281">
                  <c:v>5.3330537717802446</c:v>
                </c:pt>
                <c:pt idx="282">
                  <c:v>5.3519898288071133</c:v>
                </c:pt>
                <c:pt idx="283">
                  <c:v>5.3709200147150318</c:v>
                </c:pt>
                <c:pt idx="284">
                  <c:v>5.3898412392325987</c:v>
                </c:pt>
                <c:pt idx="285">
                  <c:v>5.4087601478820373</c:v>
                </c:pt>
                <c:pt idx="286">
                  <c:v>5.427679444813724</c:v>
                </c:pt>
                <c:pt idx="287">
                  <c:v>5.4466032028670082</c:v>
                </c:pt>
                <c:pt idx="288">
                  <c:v>5.4655253732073534</c:v>
                </c:pt>
                <c:pt idx="289">
                  <c:v>5.4844431377893468</c:v>
                </c:pt>
                <c:pt idx="290">
                  <c:v>5.5033565392772639</c:v>
                </c:pt>
                <c:pt idx="291">
                  <c:v>5.5222597032606684</c:v>
                </c:pt>
                <c:pt idx="292">
                  <c:v>5.5411552925168319</c:v>
                </c:pt>
                <c:pt idx="293">
                  <c:v>5.5600538025602804</c:v>
                </c:pt>
                <c:pt idx="294">
                  <c:v>5.5789597362672376</c:v>
                </c:pt>
                <c:pt idx="295">
                  <c:v>5.5978701551396339</c:v>
                </c:pt>
                <c:pt idx="296">
                  <c:v>5.6167768343933719</c:v>
                </c:pt>
                <c:pt idx="297">
                  <c:v>5.6356761308188048</c:v>
                </c:pt>
                <c:pt idx="298">
                  <c:v>5.6545667890254521</c:v>
                </c:pt>
                <c:pt idx="299">
                  <c:v>5.6734466607110168</c:v>
                </c:pt>
                <c:pt idx="300">
                  <c:v>5.6923243857163675</c:v>
                </c:pt>
                <c:pt idx="301">
                  <c:v>5.7112036606437995</c:v>
                </c:pt>
                <c:pt idx="302">
                  <c:v>5.7300842282671649</c:v>
                </c:pt>
                <c:pt idx="303">
                  <c:v>5.7489703972060076</c:v>
                </c:pt>
                <c:pt idx="304">
                  <c:v>5.7678590257305222</c:v>
                </c:pt>
                <c:pt idx="305">
                  <c:v>5.7867313626199186</c:v>
                </c:pt>
                <c:pt idx="306">
                  <c:v>5.8055949422243645</c:v>
                </c:pt>
                <c:pt idx="307">
                  <c:v>5.8244509640526667</c:v>
                </c:pt>
                <c:pt idx="308">
                  <c:v>5.8433094745036813</c:v>
                </c:pt>
                <c:pt idx="309">
                  <c:v>5.8621724927480878</c:v>
                </c:pt>
                <c:pt idx="310">
                  <c:v>5.8810375003010762</c:v>
                </c:pt>
                <c:pt idx="311">
                  <c:v>5.8999033998329251</c:v>
                </c:pt>
                <c:pt idx="312">
                  <c:v>5.9187636904497039</c:v>
                </c:pt>
                <c:pt idx="313">
                  <c:v>5.9376149155578668</c:v>
                </c:pt>
                <c:pt idx="314">
                  <c:v>5.9564572405374934</c:v>
                </c:pt>
                <c:pt idx="315">
                  <c:v>5.9752948852734988</c:v>
                </c:pt>
                <c:pt idx="316">
                  <c:v>5.9941376920148155</c:v>
                </c:pt>
                <c:pt idx="317">
                  <c:v>6.0129871413771294</c:v>
                </c:pt>
                <c:pt idx="318">
                  <c:v>6.0318383863348011</c:v>
                </c:pt>
                <c:pt idx="319">
                  <c:v>6.0506901571404033</c:v>
                </c:pt>
                <c:pt idx="320">
                  <c:v>6.0695318889692595</c:v>
                </c:pt>
                <c:pt idx="321">
                  <c:v>6.0883633023327448</c:v>
                </c:pt>
                <c:pt idx="322">
                  <c:v>6.1071861048013156</c:v>
                </c:pt>
                <c:pt idx="323">
                  <c:v>6.1260047616590834</c:v>
                </c:pt>
                <c:pt idx="324">
                  <c:v>6.1448276278658307</c:v>
                </c:pt>
                <c:pt idx="325">
                  <c:v>6.1636579817898784</c:v>
                </c:pt>
                <c:pt idx="326">
                  <c:v>6.1824875992499324</c:v>
                </c:pt>
                <c:pt idx="327">
                  <c:v>6.2013135287653984</c:v>
                </c:pt>
                <c:pt idx="328">
                  <c:v>6.2201339844246757</c:v>
                </c:pt>
                <c:pt idx="329">
                  <c:v>6.2389471182011196</c:v>
                </c:pt>
                <c:pt idx="330">
                  <c:v>6.2577533325634507</c:v>
                </c:pt>
                <c:pt idx="331">
                  <c:v>6.2765589935353541</c:v>
                </c:pt>
                <c:pt idx="332">
                  <c:v>6.2953681086523492</c:v>
                </c:pt>
                <c:pt idx="333">
                  <c:v>6.3141802062152861</c:v>
                </c:pt>
                <c:pt idx="334">
                  <c:v>6.3329943844442083</c:v>
                </c:pt>
                <c:pt idx="335">
                  <c:v>6.3518027014920984</c:v>
                </c:pt>
                <c:pt idx="336">
                  <c:v>6.3706072329172345</c:v>
                </c:pt>
                <c:pt idx="337">
                  <c:v>6.3893980224311555</c:v>
                </c:pt>
                <c:pt idx="338">
                  <c:v>6.4081840248272597</c:v>
                </c:pt>
                <c:pt idx="339">
                  <c:v>6.4269696714986111</c:v>
                </c:pt>
                <c:pt idx="340">
                  <c:v>6.4457652421908342</c:v>
                </c:pt>
                <c:pt idx="341">
                  <c:v>6.4645661766737694</c:v>
                </c:pt>
                <c:pt idx="342">
                  <c:v>6.4833676606461399</c:v>
                </c:pt>
                <c:pt idx="343">
                  <c:v>6.5021634303450426</c:v>
                </c:pt>
                <c:pt idx="344">
                  <c:v>6.520950529107342</c:v>
                </c:pt>
                <c:pt idx="345">
                  <c:v>6.5397254672843923</c:v>
                </c:pt>
                <c:pt idx="346">
                  <c:v>6.5584979846230977</c:v>
                </c:pt>
                <c:pt idx="347">
                  <c:v>6.5772687500209353</c:v>
                </c:pt>
                <c:pt idx="348">
                  <c:v>6.5960456529762315</c:v>
                </c:pt>
                <c:pt idx="349">
                  <c:v>6.614828158044225</c:v>
                </c:pt>
                <c:pt idx="350">
                  <c:v>6.6336132204964997</c:v>
                </c:pt>
                <c:pt idx="351">
                  <c:v>6.6523889150655542</c:v>
                </c:pt>
                <c:pt idx="352">
                  <c:v>6.671157147113334</c:v>
                </c:pt>
                <c:pt idx="353">
                  <c:v>6.6899160994510165</c:v>
                </c:pt>
                <c:pt idx="354">
                  <c:v>6.70866960546633</c:v>
                </c:pt>
                <c:pt idx="355">
                  <c:v>6.7274234433524551</c:v>
                </c:pt>
                <c:pt idx="356">
                  <c:v>6.7461877151865064</c:v>
                </c:pt>
                <c:pt idx="357">
                  <c:v>6.7649569090620281</c:v>
                </c:pt>
                <c:pt idx="358">
                  <c:v>6.7837274204898756</c:v>
                </c:pt>
                <c:pt idx="359">
                  <c:v>6.8024878932640949</c:v>
                </c:pt>
              </c:numCache>
            </c:numRef>
          </c:xVal>
          <c:yVal>
            <c:numRef>
              <c:f>'[1]Corrected Tensile Data'!$AE$8:$AE$367</c:f>
              <c:numCache>
                <c:formatCode>General</c:formatCode>
                <c:ptCount val="360"/>
                <c:pt idx="0">
                  <c:v>673.63155052323748</c:v>
                </c:pt>
                <c:pt idx="1">
                  <c:v>702.04747617439671</c:v>
                </c:pt>
                <c:pt idx="2">
                  <c:v>726.62283266463021</c:v>
                </c:pt>
                <c:pt idx="3">
                  <c:v>747.03429186985443</c:v>
                </c:pt>
                <c:pt idx="4">
                  <c:v>763.928548231641</c:v>
                </c:pt>
                <c:pt idx="5">
                  <c:v>777.74287392971848</c:v>
                </c:pt>
                <c:pt idx="6">
                  <c:v>789.03405203602017</c:v>
                </c:pt>
                <c:pt idx="7">
                  <c:v>798.32400249001932</c:v>
                </c:pt>
                <c:pt idx="8">
                  <c:v>806.08509542523973</c:v>
                </c:pt>
                <c:pt idx="9">
                  <c:v>812.72896494301483</c:v>
                </c:pt>
                <c:pt idx="10">
                  <c:v>818.46811775314904</c:v>
                </c:pt>
                <c:pt idx="11">
                  <c:v>823.4890728276938</c:v>
                </c:pt>
                <c:pt idx="12">
                  <c:v>827.9634641203312</c:v>
                </c:pt>
                <c:pt idx="13">
                  <c:v>831.94710267038135</c:v>
                </c:pt>
                <c:pt idx="14">
                  <c:v>835.53896400382553</c:v>
                </c:pt>
                <c:pt idx="15">
                  <c:v>838.877986196861</c:v>
                </c:pt>
                <c:pt idx="16">
                  <c:v>841.97974973046462</c:v>
                </c:pt>
                <c:pt idx="17">
                  <c:v>844.76437431449631</c:v>
                </c:pt>
                <c:pt idx="18">
                  <c:v>847.36146430618135</c:v>
                </c:pt>
                <c:pt idx="19">
                  <c:v>849.88518413154588</c:v>
                </c:pt>
                <c:pt idx="20">
                  <c:v>852.25762180204492</c:v>
                </c:pt>
                <c:pt idx="21">
                  <c:v>854.49750748287306</c:v>
                </c:pt>
                <c:pt idx="22">
                  <c:v>856.64098925559779</c:v>
                </c:pt>
                <c:pt idx="23">
                  <c:v>858.67531120746889</c:v>
                </c:pt>
                <c:pt idx="24">
                  <c:v>860.70144148882468</c:v>
                </c:pt>
                <c:pt idx="25">
                  <c:v>862.60432930549905</c:v>
                </c:pt>
                <c:pt idx="26">
                  <c:v>864.4286707509217</c:v>
                </c:pt>
                <c:pt idx="27">
                  <c:v>866.21420761330012</c:v>
                </c:pt>
                <c:pt idx="28">
                  <c:v>867.9280794053426</c:v>
                </c:pt>
                <c:pt idx="29">
                  <c:v>869.59829918998855</c:v>
                </c:pt>
                <c:pt idx="30">
                  <c:v>871.22492739340305</c:v>
                </c:pt>
                <c:pt idx="31">
                  <c:v>872.76677022770536</c:v>
                </c:pt>
                <c:pt idx="32">
                  <c:v>874.33049677180622</c:v>
                </c:pt>
                <c:pt idx="33">
                  <c:v>875.87739407563367</c:v>
                </c:pt>
                <c:pt idx="34">
                  <c:v>877.38873846073159</c:v>
                </c:pt>
                <c:pt idx="35">
                  <c:v>878.93161070323742</c:v>
                </c:pt>
                <c:pt idx="36">
                  <c:v>880.26389600103289</c:v>
                </c:pt>
                <c:pt idx="37">
                  <c:v>881.55271791545874</c:v>
                </c:pt>
                <c:pt idx="38">
                  <c:v>882.98461506373985</c:v>
                </c:pt>
                <c:pt idx="39">
                  <c:v>884.31636954087548</c:v>
                </c:pt>
                <c:pt idx="40">
                  <c:v>885.56306006490399</c:v>
                </c:pt>
                <c:pt idx="41">
                  <c:v>886.77728969457519</c:v>
                </c:pt>
                <c:pt idx="42">
                  <c:v>888.01556767554757</c:v>
                </c:pt>
                <c:pt idx="43">
                  <c:v>889.22905330746539</c:v>
                </c:pt>
                <c:pt idx="44">
                  <c:v>890.44203909665976</c:v>
                </c:pt>
                <c:pt idx="45">
                  <c:v>891.66025743127318</c:v>
                </c:pt>
                <c:pt idx="46">
                  <c:v>892.86866097655741</c:v>
                </c:pt>
                <c:pt idx="47">
                  <c:v>894.03609409966691</c:v>
                </c:pt>
                <c:pt idx="48">
                  <c:v>895.17307507691669</c:v>
                </c:pt>
                <c:pt idx="49">
                  <c:v>896.32435858008841</c:v>
                </c:pt>
                <c:pt idx="50">
                  <c:v>897.48084629294556</c:v>
                </c:pt>
                <c:pt idx="51">
                  <c:v>898.61638617804726</c:v>
                </c:pt>
                <c:pt idx="52">
                  <c:v>899.72350286449853</c:v>
                </c:pt>
                <c:pt idx="53">
                  <c:v>900.84732962312603</c:v>
                </c:pt>
                <c:pt idx="54">
                  <c:v>901.94753680577685</c:v>
                </c:pt>
                <c:pt idx="55">
                  <c:v>903.04526898251231</c:v>
                </c:pt>
                <c:pt idx="56">
                  <c:v>904.12587017208841</c:v>
                </c:pt>
                <c:pt idx="57">
                  <c:v>905.23085712540706</c:v>
                </c:pt>
                <c:pt idx="58">
                  <c:v>906.22726342981525</c:v>
                </c:pt>
                <c:pt idx="59">
                  <c:v>907.29791674459682</c:v>
                </c:pt>
                <c:pt idx="60">
                  <c:v>908.31608620623956</c:v>
                </c:pt>
                <c:pt idx="61">
                  <c:v>909.37346606160622</c:v>
                </c:pt>
                <c:pt idx="62">
                  <c:v>910.46365502916024</c:v>
                </c:pt>
                <c:pt idx="63">
                  <c:v>911.43720457004531</c:v>
                </c:pt>
                <c:pt idx="64">
                  <c:v>912.42949216857255</c:v>
                </c:pt>
                <c:pt idx="65">
                  <c:v>913.47668354739631</c:v>
                </c:pt>
                <c:pt idx="66">
                  <c:v>914.49175429028139</c:v>
                </c:pt>
                <c:pt idx="67">
                  <c:v>915.4792865166396</c:v>
                </c:pt>
                <c:pt idx="68">
                  <c:v>916.48153743163425</c:v>
                </c:pt>
                <c:pt idx="69">
                  <c:v>917.47248545183379</c:v>
                </c:pt>
                <c:pt idx="70">
                  <c:v>918.44537795552958</c:v>
                </c:pt>
                <c:pt idx="71">
                  <c:v>919.39941319856393</c:v>
                </c:pt>
                <c:pt idx="72">
                  <c:v>920.38075570402316</c:v>
                </c:pt>
                <c:pt idx="73">
                  <c:v>921.38350469161401</c:v>
                </c:pt>
                <c:pt idx="74">
                  <c:v>922.32556937922743</c:v>
                </c:pt>
                <c:pt idx="75">
                  <c:v>923.27452609206307</c:v>
                </c:pt>
                <c:pt idx="76">
                  <c:v>924.22316315283047</c:v>
                </c:pt>
                <c:pt idx="77">
                  <c:v>925.20757439900854</c:v>
                </c:pt>
                <c:pt idx="78">
                  <c:v>926.16184581227628</c:v>
                </c:pt>
                <c:pt idx="79">
                  <c:v>927.1401186151212</c:v>
                </c:pt>
                <c:pt idx="80">
                  <c:v>928.05351395326261</c:v>
                </c:pt>
                <c:pt idx="81">
                  <c:v>929.04781341355613</c:v>
                </c:pt>
                <c:pt idx="82">
                  <c:v>930.08028218176321</c:v>
                </c:pt>
                <c:pt idx="83">
                  <c:v>930.91669282843418</c:v>
                </c:pt>
                <c:pt idx="84">
                  <c:v>931.69270920896327</c:v>
                </c:pt>
                <c:pt idx="85">
                  <c:v>932.59877184402626</c:v>
                </c:pt>
                <c:pt idx="86">
                  <c:v>933.56241799118288</c:v>
                </c:pt>
                <c:pt idx="87">
                  <c:v>934.54579137437838</c:v>
                </c:pt>
                <c:pt idx="88">
                  <c:v>935.51335729632081</c:v>
                </c:pt>
                <c:pt idx="89">
                  <c:v>936.40900019126241</c:v>
                </c:pt>
                <c:pt idx="90">
                  <c:v>937.30918900792051</c:v>
                </c:pt>
                <c:pt idx="91">
                  <c:v>938.14326319350232</c:v>
                </c:pt>
                <c:pt idx="92">
                  <c:v>938.95869678718816</c:v>
                </c:pt>
                <c:pt idx="93">
                  <c:v>939.7366168041824</c:v>
                </c:pt>
                <c:pt idx="94">
                  <c:v>940.6075421562972</c:v>
                </c:pt>
                <c:pt idx="95">
                  <c:v>941.4385160052027</c:v>
                </c:pt>
                <c:pt idx="96">
                  <c:v>942.19914401927144</c:v>
                </c:pt>
                <c:pt idx="97">
                  <c:v>943.03460133865826</c:v>
                </c:pt>
                <c:pt idx="98">
                  <c:v>943.94603403534995</c:v>
                </c:pt>
                <c:pt idx="99">
                  <c:v>944.67195881099587</c:v>
                </c:pt>
                <c:pt idx="100">
                  <c:v>945.45607078266607</c:v>
                </c:pt>
                <c:pt idx="101">
                  <c:v>946.32621200431277</c:v>
                </c:pt>
                <c:pt idx="102">
                  <c:v>947.16756882915149</c:v>
                </c:pt>
                <c:pt idx="103">
                  <c:v>947.95722323253176</c:v>
                </c:pt>
                <c:pt idx="104">
                  <c:v>948.74853009966284</c:v>
                </c:pt>
                <c:pt idx="105">
                  <c:v>949.57923854809712</c:v>
                </c:pt>
                <c:pt idx="106">
                  <c:v>950.45975817898784</c:v>
                </c:pt>
                <c:pt idx="107">
                  <c:v>951.15554205126568</c:v>
                </c:pt>
                <c:pt idx="108">
                  <c:v>951.90137790424512</c:v>
                </c:pt>
                <c:pt idx="109">
                  <c:v>952.71395707877571</c:v>
                </c:pt>
                <c:pt idx="110">
                  <c:v>953.53830176923816</c:v>
                </c:pt>
                <c:pt idx="111">
                  <c:v>954.29975845029878</c:v>
                </c:pt>
                <c:pt idx="112">
                  <c:v>955.0721817645582</c:v>
                </c:pt>
                <c:pt idx="113">
                  <c:v>955.85643465221699</c:v>
                </c:pt>
                <c:pt idx="114">
                  <c:v>956.61413888651214</c:v>
                </c:pt>
                <c:pt idx="115">
                  <c:v>957.35448519672923</c:v>
                </c:pt>
                <c:pt idx="116">
                  <c:v>958.10958162085126</c:v>
                </c:pt>
                <c:pt idx="117">
                  <c:v>958.86086110206384</c:v>
                </c:pt>
                <c:pt idx="118">
                  <c:v>959.62908951189377</c:v>
                </c:pt>
                <c:pt idx="119">
                  <c:v>960.37937563790831</c:v>
                </c:pt>
                <c:pt idx="120">
                  <c:v>961.14846997502457</c:v>
                </c:pt>
                <c:pt idx="121">
                  <c:v>961.85257984041277</c:v>
                </c:pt>
                <c:pt idx="122">
                  <c:v>962.58765943193919</c:v>
                </c:pt>
                <c:pt idx="123">
                  <c:v>963.30017837465164</c:v>
                </c:pt>
                <c:pt idx="124">
                  <c:v>964.02002357257197</c:v>
                </c:pt>
                <c:pt idx="125">
                  <c:v>964.75406101348426</c:v>
                </c:pt>
                <c:pt idx="126">
                  <c:v>965.47660770946675</c:v>
                </c:pt>
                <c:pt idx="127">
                  <c:v>966.20552784315305</c:v>
                </c:pt>
                <c:pt idx="128">
                  <c:v>966.89860622434526</c:v>
                </c:pt>
                <c:pt idx="129">
                  <c:v>967.57275159050323</c:v>
                </c:pt>
                <c:pt idx="130">
                  <c:v>968.30341259085992</c:v>
                </c:pt>
                <c:pt idx="131">
                  <c:v>968.97015084276745</c:v>
                </c:pt>
                <c:pt idx="132">
                  <c:v>969.65639391138029</c:v>
                </c:pt>
                <c:pt idx="133">
                  <c:v>970.3676331233487</c:v>
                </c:pt>
                <c:pt idx="134">
                  <c:v>971.03535666326775</c:v>
                </c:pt>
                <c:pt idx="135">
                  <c:v>971.63049467621784</c:v>
                </c:pt>
                <c:pt idx="136">
                  <c:v>972.22166776690381</c:v>
                </c:pt>
                <c:pt idx="137">
                  <c:v>972.80882221978777</c:v>
                </c:pt>
                <c:pt idx="138">
                  <c:v>973.39195348732892</c:v>
                </c:pt>
                <c:pt idx="139">
                  <c:v>973.97155205108925</c:v>
                </c:pt>
                <c:pt idx="140">
                  <c:v>974.54783209728112</c:v>
                </c:pt>
                <c:pt idx="141">
                  <c:v>975.11971804410393</c:v>
                </c:pt>
                <c:pt idx="142">
                  <c:v>975.68788642784477</c:v>
                </c:pt>
                <c:pt idx="143">
                  <c:v>976.25281414972596</c:v>
                </c:pt>
                <c:pt idx="144">
                  <c:v>976.80781852107839</c:v>
                </c:pt>
                <c:pt idx="145">
                  <c:v>977.28379146695602</c:v>
                </c:pt>
                <c:pt idx="146">
                  <c:v>977.74280638471112</c:v>
                </c:pt>
                <c:pt idx="147">
                  <c:v>978.20357536181757</c:v>
                </c:pt>
                <c:pt idx="148">
                  <c:v>978.68911915811395</c:v>
                </c:pt>
                <c:pt idx="149">
                  <c:v>979.20374856997785</c:v>
                </c:pt>
                <c:pt idx="150">
                  <c:v>979.72083203191278</c:v>
                </c:pt>
                <c:pt idx="151">
                  <c:v>980.23371856643928</c:v>
                </c:pt>
                <c:pt idx="152">
                  <c:v>980.74236276841987</c:v>
                </c:pt>
                <c:pt idx="153">
                  <c:v>981.25307812858375</c:v>
                </c:pt>
                <c:pt idx="154">
                  <c:v>981.76780955547054</c:v>
                </c:pt>
                <c:pt idx="155">
                  <c:v>982.28374038584468</c:v>
                </c:pt>
                <c:pt idx="156">
                  <c:v>982.80638382561597</c:v>
                </c:pt>
                <c:pt idx="157">
                  <c:v>983.33855548531278</c:v>
                </c:pt>
                <c:pt idx="158">
                  <c:v>983.8628279939694</c:v>
                </c:pt>
                <c:pt idx="159">
                  <c:v>984.38034541418085</c:v>
                </c:pt>
                <c:pt idx="160">
                  <c:v>984.9009229502069</c:v>
                </c:pt>
                <c:pt idx="161">
                  <c:v>985.41891851824903</c:v>
                </c:pt>
                <c:pt idx="162">
                  <c:v>985.94187266575432</c:v>
                </c:pt>
                <c:pt idx="163">
                  <c:v>986.47653373601111</c:v>
                </c:pt>
                <c:pt idx="164">
                  <c:v>987.01665228062086</c:v>
                </c:pt>
                <c:pt idx="165">
                  <c:v>987.54233241204577</c:v>
                </c:pt>
                <c:pt idx="166">
                  <c:v>988.04801509346987</c:v>
                </c:pt>
                <c:pt idx="167">
                  <c:v>988.54950815545669</c:v>
                </c:pt>
                <c:pt idx="168">
                  <c:v>989.04205024596513</c:v>
                </c:pt>
                <c:pt idx="169">
                  <c:v>989.5520148938931</c:v>
                </c:pt>
                <c:pt idx="170">
                  <c:v>990.0809051855598</c:v>
                </c:pt>
                <c:pt idx="171">
                  <c:v>990.60737572666119</c:v>
                </c:pt>
                <c:pt idx="172">
                  <c:v>991.12640684355017</c:v>
                </c:pt>
                <c:pt idx="173">
                  <c:v>991.62982685869031</c:v>
                </c:pt>
                <c:pt idx="174">
                  <c:v>992.12982209146605</c:v>
                </c:pt>
                <c:pt idx="175">
                  <c:v>992.61618660436523</c:v>
                </c:pt>
                <c:pt idx="176">
                  <c:v>993.12024551278148</c:v>
                </c:pt>
                <c:pt idx="177">
                  <c:v>993.64077958927135</c:v>
                </c:pt>
                <c:pt idx="178">
                  <c:v>994.15648535263983</c:v>
                </c:pt>
                <c:pt idx="179">
                  <c:v>994.66046072229483</c:v>
                </c:pt>
                <c:pt idx="180">
                  <c:v>995.1507407779817</c:v>
                </c:pt>
                <c:pt idx="181">
                  <c:v>995.63939064913586</c:v>
                </c:pt>
                <c:pt idx="182">
                  <c:v>996.12399334177178</c:v>
                </c:pt>
                <c:pt idx="183">
                  <c:v>996.61635092618769</c:v>
                </c:pt>
                <c:pt idx="184">
                  <c:v>997.11770257033209</c:v>
                </c:pt>
                <c:pt idx="185">
                  <c:v>997.61655054062339</c:v>
                </c:pt>
                <c:pt idx="186">
                  <c:v>998.10118869224198</c:v>
                </c:pt>
                <c:pt idx="187">
                  <c:v>998.55899587393219</c:v>
                </c:pt>
                <c:pt idx="188">
                  <c:v>999.01663177472119</c:v>
                </c:pt>
                <c:pt idx="189">
                  <c:v>999.47268147874252</c:v>
                </c:pt>
                <c:pt idx="190">
                  <c:v>999.94868910351295</c:v>
                </c:pt>
                <c:pt idx="191">
                  <c:v>1000.4372598065712</c:v>
                </c:pt>
                <c:pt idx="192">
                  <c:v>1000.9151559387918</c:v>
                </c:pt>
                <c:pt idx="193">
                  <c:v>1001.3830529659598</c:v>
                </c:pt>
                <c:pt idx="194">
                  <c:v>1001.8349755080928</c:v>
                </c:pt>
                <c:pt idx="195">
                  <c:v>1002.293206914647</c:v>
                </c:pt>
                <c:pt idx="196">
                  <c:v>1002.7474089172616</c:v>
                </c:pt>
                <c:pt idx="197">
                  <c:v>1003.2018982264383</c:v>
                </c:pt>
                <c:pt idx="198">
                  <c:v>1003.6635817175107</c:v>
                </c:pt>
                <c:pt idx="199">
                  <c:v>1004.1251526924476</c:v>
                </c:pt>
                <c:pt idx="200">
                  <c:v>1004.5712522252877</c:v>
                </c:pt>
                <c:pt idx="201">
                  <c:v>1005.0078484828862</c:v>
                </c:pt>
                <c:pt idx="202">
                  <c:v>1005.4488898601012</c:v>
                </c:pt>
                <c:pt idx="203">
                  <c:v>1005.8871461082425</c:v>
                </c:pt>
                <c:pt idx="204">
                  <c:v>1006.3314135914896</c:v>
                </c:pt>
                <c:pt idx="205">
                  <c:v>1006.7855232185033</c:v>
                </c:pt>
                <c:pt idx="206">
                  <c:v>1007.233616920642</c:v>
                </c:pt>
                <c:pt idx="207">
                  <c:v>1007.6660447748473</c:v>
                </c:pt>
                <c:pt idx="208">
                  <c:v>1008.0752101578577</c:v>
                </c:pt>
                <c:pt idx="209">
                  <c:v>1008.4812123425713</c:v>
                </c:pt>
                <c:pt idx="210">
                  <c:v>1008.8892627557136</c:v>
                </c:pt>
                <c:pt idx="211">
                  <c:v>1009.3138323526795</c:v>
                </c:pt>
                <c:pt idx="212">
                  <c:v>1009.7530636455034</c:v>
                </c:pt>
                <c:pt idx="213">
                  <c:v>1010.1827634041729</c:v>
                </c:pt>
                <c:pt idx="214">
                  <c:v>1010.6079103859028</c:v>
                </c:pt>
                <c:pt idx="215">
                  <c:v>1011.0158472018841</c:v>
                </c:pt>
                <c:pt idx="216">
                  <c:v>1011.4156000637882</c:v>
                </c:pt>
                <c:pt idx="217">
                  <c:v>1011.8088967259387</c:v>
                </c:pt>
                <c:pt idx="218">
                  <c:v>1012.2212196308014</c:v>
                </c:pt>
                <c:pt idx="219">
                  <c:v>1012.6444123997676</c:v>
                </c:pt>
                <c:pt idx="220">
                  <c:v>1013.059155150768</c:v>
                </c:pt>
                <c:pt idx="221">
                  <c:v>1013.4617046630434</c:v>
                </c:pt>
                <c:pt idx="222">
                  <c:v>1013.8544377396324</c:v>
                </c:pt>
                <c:pt idx="223">
                  <c:v>1014.2457378972002</c:v>
                </c:pt>
                <c:pt idx="224">
                  <c:v>1014.6313711138718</c:v>
                </c:pt>
                <c:pt idx="225">
                  <c:v>1015.0271817103862</c:v>
                </c:pt>
                <c:pt idx="226">
                  <c:v>1015.4238697891823</c:v>
                </c:pt>
                <c:pt idx="227">
                  <c:v>1015.8197455511064</c:v>
                </c:pt>
                <c:pt idx="228">
                  <c:v>1016.209444395579</c:v>
                </c:pt>
                <c:pt idx="229">
                  <c:v>1016.574548863829</c:v>
                </c:pt>
                <c:pt idx="230">
                  <c:v>1016.9339929901632</c:v>
                </c:pt>
                <c:pt idx="231">
                  <c:v>1017.2855690411775</c:v>
                </c:pt>
                <c:pt idx="232">
                  <c:v>1017.6549564728073</c:v>
                </c:pt>
                <c:pt idx="233">
                  <c:v>1018.0461302882567</c:v>
                </c:pt>
                <c:pt idx="234">
                  <c:v>1018.428602871919</c:v>
                </c:pt>
                <c:pt idx="235">
                  <c:v>1018.803842447768</c:v>
                </c:pt>
                <c:pt idx="236">
                  <c:v>1019.1587021190778</c:v>
                </c:pt>
                <c:pt idx="237">
                  <c:v>1019.5126376612757</c:v>
                </c:pt>
                <c:pt idx="238">
                  <c:v>1019.8570932338039</c:v>
                </c:pt>
                <c:pt idx="239">
                  <c:v>1020.2090866978245</c:v>
                </c:pt>
                <c:pt idx="240">
                  <c:v>1020.5669777103976</c:v>
                </c:pt>
                <c:pt idx="241">
                  <c:v>1020.9288783725947</c:v>
                </c:pt>
                <c:pt idx="242">
                  <c:v>1021.2868747600882</c:v>
                </c:pt>
                <c:pt idx="243">
                  <c:v>1021.6263716038634</c:v>
                </c:pt>
                <c:pt idx="244">
                  <c:v>1021.9654780977767</c:v>
                </c:pt>
                <c:pt idx="245">
                  <c:v>1022.2959696873139</c:v>
                </c:pt>
                <c:pt idx="246">
                  <c:v>1022.6299632200623</c:v>
                </c:pt>
                <c:pt idx="247">
                  <c:v>1022.9755940813135</c:v>
                </c:pt>
                <c:pt idx="248">
                  <c:v>1023.3390826693618</c:v>
                </c:pt>
                <c:pt idx="249">
                  <c:v>1023.6815779814855</c:v>
                </c:pt>
                <c:pt idx="250">
                  <c:v>1024.0041864750156</c:v>
                </c:pt>
                <c:pt idx="251">
                  <c:v>1024.3144514386925</c:v>
                </c:pt>
                <c:pt idx="252">
                  <c:v>1024.6155974941955</c:v>
                </c:pt>
                <c:pt idx="253">
                  <c:v>1024.9277500643468</c:v>
                </c:pt>
                <c:pt idx="254">
                  <c:v>1025.251711520905</c:v>
                </c:pt>
                <c:pt idx="255">
                  <c:v>1025.5925485589933</c:v>
                </c:pt>
                <c:pt idx="256">
                  <c:v>1025.9256834639989</c:v>
                </c:pt>
                <c:pt idx="257">
                  <c:v>1026.2473616341081</c:v>
                </c:pt>
                <c:pt idx="258">
                  <c:v>1026.5526005517363</c:v>
                </c:pt>
                <c:pt idx="259">
                  <c:v>1026.8387472823645</c:v>
                </c:pt>
                <c:pt idx="260">
                  <c:v>1027.1340056272795</c:v>
                </c:pt>
                <c:pt idx="261">
                  <c:v>1027.4453735654411</c:v>
                </c:pt>
                <c:pt idx="262">
                  <c:v>1027.7761944953204</c:v>
                </c:pt>
                <c:pt idx="263">
                  <c:v>1028.0970831173711</c:v>
                </c:pt>
                <c:pt idx="264">
                  <c:v>1028.4066258961982</c:v>
                </c:pt>
                <c:pt idx="265">
                  <c:v>1028.6986143449783</c:v>
                </c:pt>
                <c:pt idx="266">
                  <c:v>1028.9777972796071</c:v>
                </c:pt>
                <c:pt idx="267">
                  <c:v>1029.2552269990504</c:v>
                </c:pt>
                <c:pt idx="268">
                  <c:v>1029.5551952513938</c:v>
                </c:pt>
                <c:pt idx="269">
                  <c:v>1029.859391647379</c:v>
                </c:pt>
                <c:pt idx="270">
                  <c:v>1030.1638393407391</c:v>
                </c:pt>
                <c:pt idx="271">
                  <c:v>1030.4614108385845</c:v>
                </c:pt>
                <c:pt idx="272">
                  <c:v>1030.7277474250291</c:v>
                </c:pt>
                <c:pt idx="273">
                  <c:v>1030.9821190957566</c:v>
                </c:pt>
                <c:pt idx="274">
                  <c:v>1031.231534148822</c:v>
                </c:pt>
                <c:pt idx="275">
                  <c:v>1031.5039271436438</c:v>
                </c:pt>
                <c:pt idx="276">
                  <c:v>1031.7863918551757</c:v>
                </c:pt>
                <c:pt idx="277">
                  <c:v>1032.0779807895367</c:v>
                </c:pt>
                <c:pt idx="278">
                  <c:v>1032.3635167669104</c:v>
                </c:pt>
                <c:pt idx="279">
                  <c:v>1032.6289150718503</c:v>
                </c:pt>
                <c:pt idx="280">
                  <c:v>1032.8748948882587</c:v>
                </c:pt>
                <c:pt idx="281">
                  <c:v>1033.1196279052465</c:v>
                </c:pt>
                <c:pt idx="282">
                  <c:v>1033.3700418676133</c:v>
                </c:pt>
                <c:pt idx="283">
                  <c:v>1033.6258708306539</c:v>
                </c:pt>
                <c:pt idx="284">
                  <c:v>1033.8944185685707</c:v>
                </c:pt>
                <c:pt idx="285">
                  <c:v>1034.1600102793598</c:v>
                </c:pt>
                <c:pt idx="286">
                  <c:v>1034.4162579232222</c:v>
                </c:pt>
                <c:pt idx="287">
                  <c:v>1034.6535294120749</c:v>
                </c:pt>
                <c:pt idx="288">
                  <c:v>1034.8861060194083</c:v>
                </c:pt>
                <c:pt idx="289">
                  <c:v>1035.1206500622266</c:v>
                </c:pt>
                <c:pt idx="290">
                  <c:v>1035.3570660219816</c:v>
                </c:pt>
                <c:pt idx="291">
                  <c:v>1035.6092622112319</c:v>
                </c:pt>
                <c:pt idx="292">
                  <c:v>1035.8709552933553</c:v>
                </c:pt>
                <c:pt idx="293">
                  <c:v>1036.1173006376732</c:v>
                </c:pt>
                <c:pt idx="294">
                  <c:v>1036.3376149776516</c:v>
                </c:pt>
                <c:pt idx="295">
                  <c:v>1036.5388370858968</c:v>
                </c:pt>
                <c:pt idx="296">
                  <c:v>1036.7404509527487</c:v>
                </c:pt>
                <c:pt idx="297">
                  <c:v>1036.9511021777112</c:v>
                </c:pt>
                <c:pt idx="298">
                  <c:v>1037.1737831899613</c:v>
                </c:pt>
                <c:pt idx="299">
                  <c:v>1037.4136105654557</c:v>
                </c:pt>
                <c:pt idx="300">
                  <c:v>1037.6500893756111</c:v>
                </c:pt>
                <c:pt idx="301">
                  <c:v>1037.8744371758712</c:v>
                </c:pt>
                <c:pt idx="302">
                  <c:v>1038.0872547381853</c:v>
                </c:pt>
                <c:pt idx="303">
                  <c:v>1038.2782887197939</c:v>
                </c:pt>
                <c:pt idx="304">
                  <c:v>1038.4549897786542</c:v>
                </c:pt>
                <c:pt idx="305">
                  <c:v>1038.6619584621021</c:v>
                </c:pt>
                <c:pt idx="306">
                  <c:v>1038.881299454381</c:v>
                </c:pt>
                <c:pt idx="307">
                  <c:v>1039.1101738641273</c:v>
                </c:pt>
                <c:pt idx="308">
                  <c:v>1039.3246658986029</c:v>
                </c:pt>
                <c:pt idx="309">
                  <c:v>1039.5199511754756</c:v>
                </c:pt>
                <c:pt idx="310">
                  <c:v>1039.702014545951</c:v>
                </c:pt>
                <c:pt idx="311">
                  <c:v>1039.8734609858034</c:v>
                </c:pt>
                <c:pt idx="312">
                  <c:v>1040.0497896717497</c:v>
                </c:pt>
                <c:pt idx="313">
                  <c:v>1040.2392581751744</c:v>
                </c:pt>
                <c:pt idx="314">
                  <c:v>1040.4414897213601</c:v>
                </c:pt>
                <c:pt idx="315">
                  <c:v>1040.6464239617701</c:v>
                </c:pt>
                <c:pt idx="316">
                  <c:v>1040.8305529951995</c:v>
                </c:pt>
                <c:pt idx="317">
                  <c:v>1040.9903178699963</c:v>
                </c:pt>
                <c:pt idx="318">
                  <c:v>1041.1372830573339</c:v>
                </c:pt>
                <c:pt idx="319">
                  <c:v>1041.274474316499</c:v>
                </c:pt>
                <c:pt idx="320">
                  <c:v>1041.427162285348</c:v>
                </c:pt>
                <c:pt idx="321">
                  <c:v>1041.5960366500437</c:v>
                </c:pt>
                <c:pt idx="322">
                  <c:v>1041.7770301025027</c:v>
                </c:pt>
                <c:pt idx="323">
                  <c:v>1041.9594633842353</c:v>
                </c:pt>
                <c:pt idx="324">
                  <c:v>1042.1233203665743</c:v>
                </c:pt>
                <c:pt idx="325">
                  <c:v>1042.2607244317687</c:v>
                </c:pt>
                <c:pt idx="326">
                  <c:v>1042.3913713622683</c:v>
                </c:pt>
                <c:pt idx="327">
                  <c:v>1042.5223373633073</c:v>
                </c:pt>
                <c:pt idx="328">
                  <c:v>1042.6579120280271</c:v>
                </c:pt>
                <c:pt idx="329">
                  <c:v>1042.8025405130265</c:v>
                </c:pt>
                <c:pt idx="330">
                  <c:v>1042.955269627271</c:v>
                </c:pt>
                <c:pt idx="331">
                  <c:v>1043.100816701417</c:v>
                </c:pt>
                <c:pt idx="332">
                  <c:v>1043.2295447519286</c:v>
                </c:pt>
                <c:pt idx="333">
                  <c:v>1043.3425722245615</c:v>
                </c:pt>
                <c:pt idx="334">
                  <c:v>1043.4420537346496</c:v>
                </c:pt>
                <c:pt idx="335">
                  <c:v>1043.5470870026813</c:v>
                </c:pt>
                <c:pt idx="336">
                  <c:v>1043.6526854237909</c:v>
                </c:pt>
                <c:pt idx="337">
                  <c:v>1043.7828277289461</c:v>
                </c:pt>
                <c:pt idx="338">
                  <c:v>1043.9159734282262</c:v>
                </c:pt>
                <c:pt idx="339">
                  <c:v>1044.0414502783403</c:v>
                </c:pt>
                <c:pt idx="340">
                  <c:v>1044.1344713028154</c:v>
                </c:pt>
                <c:pt idx="341">
                  <c:v>1044.2060007995556</c:v>
                </c:pt>
                <c:pt idx="342">
                  <c:v>1044.2676324838028</c:v>
                </c:pt>
                <c:pt idx="343">
                  <c:v>1044.3344756432607</c:v>
                </c:pt>
                <c:pt idx="344">
                  <c:v>1044.4136777702713</c:v>
                </c:pt>
                <c:pt idx="345">
                  <c:v>1044.5136843399696</c:v>
                </c:pt>
                <c:pt idx="346">
                  <c:v>1044.6109893539976</c:v>
                </c:pt>
                <c:pt idx="347">
                  <c:v>1044.7039762604211</c:v>
                </c:pt>
                <c:pt idx="348">
                  <c:v>1044.7735670310324</c:v>
                </c:pt>
                <c:pt idx="349">
                  <c:v>1044.821033804486</c:v>
                </c:pt>
                <c:pt idx="350">
                  <c:v>1044.8537225127459</c:v>
                </c:pt>
                <c:pt idx="351">
                  <c:v>1044.9004869327825</c:v>
                </c:pt>
                <c:pt idx="352">
                  <c:v>1044.9567321665193</c:v>
                </c:pt>
                <c:pt idx="353">
                  <c:v>1045.0268742175415</c:v>
                </c:pt>
                <c:pt idx="354">
                  <c:v>1045.1016421647562</c:v>
                </c:pt>
                <c:pt idx="355">
                  <c:v>1045.1670364350252</c:v>
                </c:pt>
                <c:pt idx="356">
                  <c:v>1045.1985502537643</c:v>
                </c:pt>
                <c:pt idx="357">
                  <c:v>1045.2095213288003</c:v>
                </c:pt>
                <c:pt idx="358">
                  <c:v>1045.208678024555</c:v>
                </c:pt>
                <c:pt idx="359">
                  <c:v>1045.2235822993061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D9-4347-852D-05262426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367272"/>
        <c:axId val="511367664"/>
      </c:scatterChart>
      <c:valAx>
        <c:axId val="511367272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True</a:t>
                </a:r>
                <a:r>
                  <a:rPr lang="en-GB" baseline="0"/>
                  <a:t> p</a:t>
                </a:r>
                <a:r>
                  <a:rPr lang="en-GB"/>
                  <a:t>lastic 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67664"/>
        <c:crosses val="autoZero"/>
        <c:crossBetween val="midCat"/>
      </c:valAx>
      <c:valAx>
        <c:axId val="51136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True Stress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67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FEA Plastic Material Model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'[1]Corrected Tensile Data'!$AD$8:$AD$367</c:f>
              <c:numCache>
                <c:formatCode>General</c:formatCode>
                <c:ptCount val="360"/>
                <c:pt idx="0">
                  <c:v>1.7616880151286993E-3</c:v>
                </c:pt>
                <c:pt idx="1">
                  <c:v>8.4031526482362014E-3</c:v>
                </c:pt>
                <c:pt idx="2">
                  <c:v>1.6862855998703147E-2</c:v>
                </c:pt>
                <c:pt idx="3">
                  <c:v>2.7291864105012192E-2</c:v>
                </c:pt>
                <c:pt idx="4">
                  <c:v>3.9383235160713376E-2</c:v>
                </c:pt>
                <c:pt idx="5">
                  <c:v>5.2929110518669061E-2</c:v>
                </c:pt>
                <c:pt idx="6">
                  <c:v>6.7665485164314518E-2</c:v>
                </c:pt>
                <c:pt idx="7">
                  <c:v>8.3345103215991062E-2</c:v>
                </c:pt>
                <c:pt idx="8">
                  <c:v>9.9744375982863009E-2</c:v>
                </c:pt>
                <c:pt idx="9">
                  <c:v>0.11666862788183979</c:v>
                </c:pt>
                <c:pt idx="10">
                  <c:v>0.13401721820263929</c:v>
                </c:pt>
                <c:pt idx="11">
                  <c:v>0.15170188121643072</c:v>
                </c:pt>
                <c:pt idx="12">
                  <c:v>0.16964148285664019</c:v>
                </c:pt>
                <c:pt idx="13">
                  <c:v>0.1878094826076597</c:v>
                </c:pt>
                <c:pt idx="14">
                  <c:v>0.20615908527878399</c:v>
                </c:pt>
                <c:pt idx="15">
                  <c:v>0.22462478523562804</c:v>
                </c:pt>
                <c:pt idx="16">
                  <c:v>0.24319912700896226</c:v>
                </c:pt>
                <c:pt idx="17">
                  <c:v>0.2619194940210921</c:v>
                </c:pt>
                <c:pt idx="18">
                  <c:v>0.28072487660874357</c:v>
                </c:pt>
                <c:pt idx="19">
                  <c:v>0.29956160390301534</c:v>
                </c:pt>
                <c:pt idx="20">
                  <c:v>0.3184661813447992</c:v>
                </c:pt>
                <c:pt idx="21">
                  <c:v>0.33742974530748804</c:v>
                </c:pt>
                <c:pt idx="22">
                  <c:v>0.35643528223945981</c:v>
                </c:pt>
                <c:pt idx="23">
                  <c:v>0.37548871659019445</c:v>
                </c:pt>
                <c:pt idx="24">
                  <c:v>0.39454270416011822</c:v>
                </c:pt>
                <c:pt idx="25">
                  <c:v>0.41365110117698817</c:v>
                </c:pt>
                <c:pt idx="26">
                  <c:v>0.43279292542765324</c:v>
                </c:pt>
                <c:pt idx="27">
                  <c:v>0.45194954480690536</c:v>
                </c:pt>
                <c:pt idx="28">
                  <c:v>0.47113630441185833</c:v>
                </c:pt>
                <c:pt idx="29">
                  <c:v>0.49034007254139733</c:v>
                </c:pt>
                <c:pt idx="30">
                  <c:v>0.50956079816081989</c:v>
                </c:pt>
                <c:pt idx="31">
                  <c:v>0.52881769782135379</c:v>
                </c:pt>
                <c:pt idx="32">
                  <c:v>0.54806092656125738</c:v>
                </c:pt>
                <c:pt idx="33">
                  <c:v>0.56730856400479679</c:v>
                </c:pt>
                <c:pt idx="34">
                  <c:v>0.58656933661437616</c:v>
                </c:pt>
                <c:pt idx="35">
                  <c:v>0.60581194533660854</c:v>
                </c:pt>
                <c:pt idx="36">
                  <c:v>0.62514926612235611</c:v>
                </c:pt>
                <c:pt idx="37">
                  <c:v>0.64450331372884484</c:v>
                </c:pt>
                <c:pt idx="38">
                  <c:v>0.66378718192103103</c:v>
                </c:pt>
                <c:pt idx="39">
                  <c:v>0.68311418883975861</c:v>
                </c:pt>
                <c:pt idx="40">
                  <c:v>0.70247726327287652</c:v>
                </c:pt>
                <c:pt idx="41">
                  <c:v>0.72185188787909427</c:v>
                </c:pt>
                <c:pt idx="42">
                  <c:v>0.74121176712949</c:v>
                </c:pt>
                <c:pt idx="43">
                  <c:v>0.76057961933919793</c:v>
                </c:pt>
                <c:pt idx="44">
                  <c:v>0.77994414407128909</c:v>
                </c:pt>
                <c:pt idx="45">
                  <c:v>0.79930267962320023</c:v>
                </c:pt>
                <c:pt idx="46">
                  <c:v>0.81866221673407191</c:v>
                </c:pt>
                <c:pt idx="47">
                  <c:v>0.83803721156329813</c:v>
                </c:pt>
                <c:pt idx="48">
                  <c:v>0.85742276308427412</c:v>
                </c:pt>
                <c:pt idx="49">
                  <c:v>0.87679810020153215</c:v>
                </c:pt>
                <c:pt idx="50">
                  <c:v>0.89616744979907725</c:v>
                </c:pt>
                <c:pt idx="51">
                  <c:v>0.91554293493058447</c:v>
                </c:pt>
                <c:pt idx="52">
                  <c:v>0.93492800822007316</c:v>
                </c:pt>
                <c:pt idx="53">
                  <c:v>0.95430175685380247</c:v>
                </c:pt>
                <c:pt idx="54">
                  <c:v>0.9736828581999124</c:v>
                </c:pt>
                <c:pt idx="55">
                  <c:v>0.99306151750987226</c:v>
                </c:pt>
                <c:pt idx="56">
                  <c:v>1.0124445130836139</c:v>
                </c:pt>
                <c:pt idx="57">
                  <c:v>1.0318126429148455</c:v>
                </c:pt>
                <c:pt idx="58">
                  <c:v>1.0512273703280584</c:v>
                </c:pt>
                <c:pt idx="59">
                  <c:v>1.070604179148255</c:v>
                </c:pt>
                <c:pt idx="60">
                  <c:v>1.0900016322542103</c:v>
                </c:pt>
                <c:pt idx="61">
                  <c:v>1.1093773767662758</c:v>
                </c:pt>
                <c:pt idx="62">
                  <c:v>1.1287343888276786</c:v>
                </c:pt>
                <c:pt idx="63">
                  <c:v>1.1481416184761977</c:v>
                </c:pt>
                <c:pt idx="64">
                  <c:v>1.1675365873637691</c:v>
                </c:pt>
                <c:pt idx="65">
                  <c:v>1.1869026390105442</c:v>
                </c:pt>
                <c:pt idx="66">
                  <c:v>1.2062798961085264</c:v>
                </c:pt>
                <c:pt idx="67">
                  <c:v>1.2256662324555976</c:v>
                </c:pt>
                <c:pt idx="68">
                  <c:v>1.2450421819659354</c:v>
                </c:pt>
                <c:pt idx="69">
                  <c:v>1.2644197278524834</c:v>
                </c:pt>
                <c:pt idx="70">
                  <c:v>1.2838019713528259</c:v>
                </c:pt>
                <c:pt idx="71">
                  <c:v>1.3031892726645378</c:v>
                </c:pt>
                <c:pt idx="72">
                  <c:v>1.3225604048979605</c:v>
                </c:pt>
                <c:pt idx="73">
                  <c:v>1.3419180950797238</c:v>
                </c:pt>
                <c:pt idx="74">
                  <c:v>1.3613000569400646</c:v>
                </c:pt>
                <c:pt idx="75">
                  <c:v>1.3806752362087862</c:v>
                </c:pt>
                <c:pt idx="76">
                  <c:v>1.4000469473275434</c:v>
                </c:pt>
                <c:pt idx="77">
                  <c:v>1.4193986343832268</c:v>
                </c:pt>
                <c:pt idx="78">
                  <c:v>1.4387605422762306</c:v>
                </c:pt>
                <c:pt idx="79">
                  <c:v>1.4581078397188545</c:v>
                </c:pt>
                <c:pt idx="80">
                  <c:v>1.4774812638846004</c:v>
                </c:pt>
                <c:pt idx="81">
                  <c:v>1.4968140122903599</c:v>
                </c:pt>
                <c:pt idx="82">
                  <c:v>1.5161256947597983</c:v>
                </c:pt>
                <c:pt idx="83">
                  <c:v>1.5355235273010361</c:v>
                </c:pt>
                <c:pt idx="84">
                  <c:v>1.5549453438363876</c:v>
                </c:pt>
                <c:pt idx="85">
                  <c:v>1.5743040261576575</c:v>
                </c:pt>
                <c:pt idx="86">
                  <c:v>1.5936327689486571</c:v>
                </c:pt>
                <c:pt idx="87">
                  <c:v>1.6129489022015098</c:v>
                </c:pt>
                <c:pt idx="88">
                  <c:v>1.6322686685440588</c:v>
                </c:pt>
                <c:pt idx="89">
                  <c:v>1.6516176821922417</c:v>
                </c:pt>
                <c:pt idx="90">
                  <c:v>1.6709610053161135</c:v>
                </c:pt>
                <c:pt idx="91">
                  <c:v>1.6903308788716112</c:v>
                </c:pt>
                <c:pt idx="92">
                  <c:v>1.7097056184357307</c:v>
                </c:pt>
                <c:pt idx="93">
                  <c:v>1.7290938190480343</c:v>
                </c:pt>
                <c:pt idx="94">
                  <c:v>1.7484359853842641</c:v>
                </c:pt>
                <c:pt idx="95">
                  <c:v>1.767792732305169</c:v>
                </c:pt>
                <c:pt idx="96">
                  <c:v>1.7871778796046538</c:v>
                </c:pt>
                <c:pt idx="97">
                  <c:v>1.8065253129814378</c:v>
                </c:pt>
                <c:pt idx="98">
                  <c:v>1.8258345520654238</c:v>
                </c:pt>
                <c:pt idx="99">
                  <c:v>1.8452245632540407</c:v>
                </c:pt>
                <c:pt idx="100">
                  <c:v>1.8645844579670008</c:v>
                </c:pt>
                <c:pt idx="101">
                  <c:v>1.8839016154680852</c:v>
                </c:pt>
                <c:pt idx="102">
                  <c:v>1.9032282399676363</c:v>
                </c:pt>
                <c:pt idx="103">
                  <c:v>1.9225747246297324</c:v>
                </c:pt>
                <c:pt idx="104">
                  <c:v>1.9419168242799247</c:v>
                </c:pt>
                <c:pt idx="105">
                  <c:v>1.9612374125100953</c:v>
                </c:pt>
                <c:pt idx="106">
                  <c:v>1.9805317899627917</c:v>
                </c:pt>
                <c:pt idx="107">
                  <c:v>1.9999063269558408</c:v>
                </c:pt>
                <c:pt idx="108">
                  <c:v>2.0192545166766922</c:v>
                </c:pt>
                <c:pt idx="109">
                  <c:v>2.0385688250035154</c:v>
                </c:pt>
                <c:pt idx="110">
                  <c:v>2.0578741861739296</c:v>
                </c:pt>
                <c:pt idx="111">
                  <c:v>2.0772044027784742</c:v>
                </c:pt>
                <c:pt idx="112">
                  <c:v>2.0965260225276512</c:v>
                </c:pt>
                <c:pt idx="113">
                  <c:v>2.1158386621815803</c:v>
                </c:pt>
                <c:pt idx="114">
                  <c:v>2.1351596825965302</c:v>
                </c:pt>
                <c:pt idx="115">
                  <c:v>2.1544849169993885</c:v>
                </c:pt>
                <c:pt idx="116">
                  <c:v>2.1737998507044813</c:v>
                </c:pt>
                <c:pt idx="117">
                  <c:v>2.1931128784083871</c:v>
                </c:pt>
                <c:pt idx="118">
                  <c:v>2.2124146243828013</c:v>
                </c:pt>
                <c:pt idx="119">
                  <c:v>2.2317208448768935</c:v>
                </c:pt>
                <c:pt idx="120">
                  <c:v>2.2510149531231574</c:v>
                </c:pt>
                <c:pt idx="121">
                  <c:v>2.2703347457259113</c:v>
                </c:pt>
                <c:pt idx="122">
                  <c:v>2.2896369371812222</c:v>
                </c:pt>
                <c:pt idx="123">
                  <c:v>2.3089456652955018</c:v>
                </c:pt>
                <c:pt idx="124">
                  <c:v>2.3282474580624646</c:v>
                </c:pt>
                <c:pt idx="125">
                  <c:v>2.3475392293026829</c:v>
                </c:pt>
                <c:pt idx="126">
                  <c:v>2.3668325468165436</c:v>
                </c:pt>
                <c:pt idx="127">
                  <c:v>2.3861193689675062</c:v>
                </c:pt>
                <c:pt idx="128">
                  <c:v>2.4054186853332613</c:v>
                </c:pt>
                <c:pt idx="129">
                  <c:v>2.4247228772984597</c:v>
                </c:pt>
                <c:pt idx="130">
                  <c:v>2.4439980319907608</c:v>
                </c:pt>
                <c:pt idx="131">
                  <c:v>2.4632982806266632</c:v>
                </c:pt>
                <c:pt idx="132">
                  <c:v>2.4825861304016228</c:v>
                </c:pt>
                <c:pt idx="133">
                  <c:v>2.5018591280532867</c:v>
                </c:pt>
                <c:pt idx="134">
                  <c:v>2.5211480274244353</c:v>
                </c:pt>
                <c:pt idx="135">
                  <c:v>2.540465845020651</c:v>
                </c:pt>
                <c:pt idx="136">
                  <c:v>2.5597817799139877</c:v>
                </c:pt>
                <c:pt idx="137">
                  <c:v>2.5790958554715107</c:v>
                </c:pt>
                <c:pt idx="138">
                  <c:v>2.5984080729983656</c:v>
                </c:pt>
                <c:pt idx="139">
                  <c:v>2.6177182121209039</c:v>
                </c:pt>
                <c:pt idx="140">
                  <c:v>2.637026176486001</c:v>
                </c:pt>
                <c:pt idx="141">
                  <c:v>2.656332447009647</c:v>
                </c:pt>
                <c:pt idx="142">
                  <c:v>2.6756367201650382</c:v>
                </c:pt>
                <c:pt idx="143">
                  <c:v>2.6949387821549244</c:v>
                </c:pt>
                <c:pt idx="144">
                  <c:v>2.7142416194265375</c:v>
                </c:pt>
                <c:pt idx="145">
                  <c:v>2.7335761034678754</c:v>
                </c:pt>
                <c:pt idx="146">
                  <c:v>2.7529144729913511</c:v>
                </c:pt>
                <c:pt idx="147">
                  <c:v>2.7722483671025184</c:v>
                </c:pt>
                <c:pt idx="148">
                  <c:v>2.7915675151008923</c:v>
                </c:pt>
                <c:pt idx="149">
                  <c:v>2.8108700082558169</c:v>
                </c:pt>
                <c:pt idx="150">
                  <c:v>2.8301677381297314</c:v>
                </c:pt>
                <c:pt idx="151">
                  <c:v>2.8494636719185746</c:v>
                </c:pt>
                <c:pt idx="152">
                  <c:v>2.8687578290557374</c:v>
                </c:pt>
                <c:pt idx="153">
                  <c:v>2.8880473967699012</c:v>
                </c:pt>
                <c:pt idx="154">
                  <c:v>2.9073315115977532</c:v>
                </c:pt>
                <c:pt idx="155">
                  <c:v>2.9266114305200714</c:v>
                </c:pt>
                <c:pt idx="156">
                  <c:v>2.9458847028520037</c:v>
                </c:pt>
                <c:pt idx="157">
                  <c:v>2.9651500813154232</c:v>
                </c:pt>
                <c:pt idx="158">
                  <c:v>2.9844153191495781</c:v>
                </c:pt>
                <c:pt idx="159">
                  <c:v>3.0036799052789576</c:v>
                </c:pt>
                <c:pt idx="160">
                  <c:v>3.022939477816899</c:v>
                </c:pt>
                <c:pt idx="161">
                  <c:v>3.0421965448679669</c:v>
                </c:pt>
                <c:pt idx="162">
                  <c:v>3.0614477596459131</c:v>
                </c:pt>
                <c:pt idx="163">
                  <c:v>3.0806901320051603</c:v>
                </c:pt>
                <c:pt idx="164">
                  <c:v>3.0999264409499956</c:v>
                </c:pt>
                <c:pt idx="165">
                  <c:v>3.1191655110878709</c:v>
                </c:pt>
                <c:pt idx="166">
                  <c:v>3.1384097999147604</c:v>
                </c:pt>
                <c:pt idx="167">
                  <c:v>3.157652295851479</c:v>
                </c:pt>
                <c:pt idx="168">
                  <c:v>3.1768951065288382</c:v>
                </c:pt>
                <c:pt idx="169">
                  <c:v>3.1961265545486728</c:v>
                </c:pt>
                <c:pt idx="170">
                  <c:v>3.2153459851027364</c:v>
                </c:pt>
                <c:pt idx="171">
                  <c:v>3.234562850436181</c:v>
                </c:pt>
                <c:pt idx="172">
                  <c:v>3.2537793700480071</c:v>
                </c:pt>
                <c:pt idx="173">
                  <c:v>3.2729991531020617</c:v>
                </c:pt>
                <c:pt idx="174">
                  <c:v>3.2922168091145654</c:v>
                </c:pt>
                <c:pt idx="175">
                  <c:v>3.3114368449095357</c:v>
                </c:pt>
                <c:pt idx="176">
                  <c:v>3.3306454262181546</c:v>
                </c:pt>
                <c:pt idx="177">
                  <c:v>3.3498431014425298</c:v>
                </c:pt>
                <c:pt idx="178">
                  <c:v>3.3690392776561202</c:v>
                </c:pt>
                <c:pt idx="179">
                  <c:v>3.3882369972093151</c:v>
                </c:pt>
                <c:pt idx="180">
                  <c:v>3.4074371215824977</c:v>
                </c:pt>
                <c:pt idx="181">
                  <c:v>3.4266343291668666</c:v>
                </c:pt>
                <c:pt idx="182">
                  <c:v>3.4458296850303203</c:v>
                </c:pt>
                <c:pt idx="183">
                  <c:v>3.465017992373908</c:v>
                </c:pt>
                <c:pt idx="184">
                  <c:v>3.484198711129193</c:v>
                </c:pt>
                <c:pt idx="185">
                  <c:v>3.503376905432491</c:v>
                </c:pt>
                <c:pt idx="186">
                  <c:v>3.5225577232977043</c:v>
                </c:pt>
                <c:pt idx="187">
                  <c:v>3.541746707064882</c:v>
                </c:pt>
                <c:pt idx="188">
                  <c:v>3.560932129553001</c:v>
                </c:pt>
                <c:pt idx="189">
                  <c:v>3.5801146135475261</c:v>
                </c:pt>
                <c:pt idx="190">
                  <c:v>3.5992846998360459</c:v>
                </c:pt>
                <c:pt idx="191">
                  <c:v>3.6184456456079332</c:v>
                </c:pt>
                <c:pt idx="192">
                  <c:v>3.6376076541155067</c:v>
                </c:pt>
                <c:pt idx="193">
                  <c:v>3.6567704250710382</c:v>
                </c:pt>
                <c:pt idx="194">
                  <c:v>3.6759365744768457</c:v>
                </c:pt>
                <c:pt idx="195">
                  <c:v>3.6950963300203399</c:v>
                </c:pt>
                <c:pt idx="196">
                  <c:v>3.714254225215857</c:v>
                </c:pt>
                <c:pt idx="197">
                  <c:v>3.7334083690530546</c:v>
                </c:pt>
                <c:pt idx="198">
                  <c:v>3.7525557395939839</c:v>
                </c:pt>
                <c:pt idx="199">
                  <c:v>3.7716995390442034</c:v>
                </c:pt>
                <c:pt idx="200">
                  <c:v>3.790846486812733</c:v>
                </c:pt>
                <c:pt idx="201">
                  <c:v>3.8099939669505374</c:v>
                </c:pt>
                <c:pt idx="202">
                  <c:v>3.8291358795737995</c:v>
                </c:pt>
                <c:pt idx="203">
                  <c:v>3.8482753872053697</c:v>
                </c:pt>
                <c:pt idx="204">
                  <c:v>3.8674086480942642</c:v>
                </c:pt>
                <c:pt idx="205">
                  <c:v>3.8865339941459389</c:v>
                </c:pt>
                <c:pt idx="206">
                  <c:v>3.905658352168031</c:v>
                </c:pt>
                <c:pt idx="207">
                  <c:v>3.9247859301477908</c:v>
                </c:pt>
                <c:pt idx="208">
                  <c:v>3.9439200342492362</c:v>
                </c:pt>
                <c:pt idx="209">
                  <c:v>3.9630518928461873</c:v>
                </c:pt>
                <c:pt idx="210">
                  <c:v>3.9821792349070586</c:v>
                </c:pt>
                <c:pt idx="211">
                  <c:v>4.0012957597057222</c:v>
                </c:pt>
                <c:pt idx="212">
                  <c:v>4.0204022856093378</c:v>
                </c:pt>
                <c:pt idx="213">
                  <c:v>4.0395093510729057</c:v>
                </c:pt>
                <c:pt idx="214">
                  <c:v>4.0586147865773805</c:v>
                </c:pt>
                <c:pt idx="215">
                  <c:v>4.0777240959516146</c:v>
                </c:pt>
                <c:pt idx="216">
                  <c:v>4.0968333479286887</c:v>
                </c:pt>
                <c:pt idx="217">
                  <c:v>4.1159417889508969</c:v>
                </c:pt>
                <c:pt idx="218">
                  <c:v>4.1350383474384866</c:v>
                </c:pt>
                <c:pt idx="219">
                  <c:v>4.1541265760423531</c:v>
                </c:pt>
                <c:pt idx="220">
                  <c:v>4.1732148677797181</c:v>
                </c:pt>
                <c:pt idx="221">
                  <c:v>4.1923048440113364</c:v>
                </c:pt>
                <c:pt idx="222">
                  <c:v>4.2113954691056499</c:v>
                </c:pt>
                <c:pt idx="223">
                  <c:v>4.2304831046368108</c:v>
                </c:pt>
                <c:pt idx="224">
                  <c:v>4.2495695863210754</c:v>
                </c:pt>
                <c:pt idx="225">
                  <c:v>4.268648048205999</c:v>
                </c:pt>
                <c:pt idx="226">
                  <c:v>4.2877225243005457</c:v>
                </c:pt>
                <c:pt idx="227">
                  <c:v>4.3067937479302483</c:v>
                </c:pt>
                <c:pt idx="228">
                  <c:v>4.3258640415769083</c:v>
                </c:pt>
                <c:pt idx="229">
                  <c:v>4.3449413706619993</c:v>
                </c:pt>
                <c:pt idx="230">
                  <c:v>4.3640175368946217</c:v>
                </c:pt>
                <c:pt idx="231">
                  <c:v>4.3830934931366432</c:v>
                </c:pt>
                <c:pt idx="232">
                  <c:v>4.402158140989183</c:v>
                </c:pt>
                <c:pt idx="233">
                  <c:v>4.4212097736989584</c:v>
                </c:pt>
                <c:pt idx="234">
                  <c:v>4.4402615667662628</c:v>
                </c:pt>
                <c:pt idx="235">
                  <c:v>4.459312883561803</c:v>
                </c:pt>
                <c:pt idx="236">
                  <c:v>4.4783693938731863</c:v>
                </c:pt>
                <c:pt idx="237">
                  <c:v>4.4974226983333292</c:v>
                </c:pt>
                <c:pt idx="238">
                  <c:v>4.5164764863024676</c:v>
                </c:pt>
                <c:pt idx="239">
                  <c:v>4.5355234207799811</c:v>
                </c:pt>
                <c:pt idx="240">
                  <c:v>4.5545642134508633</c:v>
                </c:pt>
                <c:pt idx="241">
                  <c:v>4.5735996815200526</c:v>
                </c:pt>
                <c:pt idx="242">
                  <c:v>4.5926332348460814</c:v>
                </c:pt>
                <c:pt idx="243">
                  <c:v>4.6116711529830736</c:v>
                </c:pt>
                <c:pt idx="244">
                  <c:v>4.6307056390457113</c:v>
                </c:pt>
                <c:pt idx="245">
                  <c:v>4.6497402304047757</c:v>
                </c:pt>
                <c:pt idx="246">
                  <c:v>4.6687697164357829</c:v>
                </c:pt>
                <c:pt idx="247">
                  <c:v>4.6877906049970139</c:v>
                </c:pt>
                <c:pt idx="248">
                  <c:v>4.7068002316820587</c:v>
                </c:pt>
                <c:pt idx="249">
                  <c:v>4.7258152854831152</c:v>
                </c:pt>
                <c:pt idx="250">
                  <c:v>4.7448352826424074</c:v>
                </c:pt>
                <c:pt idx="251">
                  <c:v>4.7638569788731795</c:v>
                </c:pt>
                <c:pt idx="252">
                  <c:v>4.7828789867250876</c:v>
                </c:pt>
                <c:pt idx="253">
                  <c:v>4.8018926762903753</c:v>
                </c:pt>
                <c:pt idx="254">
                  <c:v>4.8208977104929147</c:v>
                </c:pt>
                <c:pt idx="255">
                  <c:v>4.8398919262476303</c:v>
                </c:pt>
                <c:pt idx="256">
                  <c:v>4.8588858564289215</c:v>
                </c:pt>
                <c:pt idx="257">
                  <c:v>4.8778811056006894</c:v>
                </c:pt>
                <c:pt idx="258">
                  <c:v>4.8968798012410613</c:v>
                </c:pt>
                <c:pt idx="259">
                  <c:v>4.9158830712881718</c:v>
                </c:pt>
                <c:pt idx="260">
                  <c:v>4.9348788502632139</c:v>
                </c:pt>
                <c:pt idx="261">
                  <c:v>4.9538641533516738</c:v>
                </c:pt>
                <c:pt idx="262">
                  <c:v>4.9728375614699711</c:v>
                </c:pt>
                <c:pt idx="263">
                  <c:v>4.9918116337722145</c:v>
                </c:pt>
                <c:pt idx="264">
                  <c:v>5.0107869701664498</c:v>
                </c:pt>
                <c:pt idx="265">
                  <c:v>5.0297662156782419</c:v>
                </c:pt>
                <c:pt idx="266">
                  <c:v>5.0487473375611644</c:v>
                </c:pt>
                <c:pt idx="267">
                  <c:v>5.0677256184605817</c:v>
                </c:pt>
                <c:pt idx="268">
                  <c:v>5.0866907052569674</c:v>
                </c:pt>
                <c:pt idx="269">
                  <c:v>5.1056504115105694</c:v>
                </c:pt>
                <c:pt idx="270">
                  <c:v>5.1246064343387312</c:v>
                </c:pt>
                <c:pt idx="271">
                  <c:v>5.1435618096333027</c:v>
                </c:pt>
                <c:pt idx="272">
                  <c:v>5.1625269018583291</c:v>
                </c:pt>
                <c:pt idx="273">
                  <c:v>5.1814934995454758</c:v>
                </c:pt>
                <c:pt idx="274">
                  <c:v>5.2004586179695922</c:v>
                </c:pt>
                <c:pt idx="275">
                  <c:v>5.2194103813534234</c:v>
                </c:pt>
                <c:pt idx="276">
                  <c:v>5.2383542863865049</c:v>
                </c:pt>
                <c:pt idx="277">
                  <c:v>5.2572907417388217</c:v>
                </c:pt>
                <c:pt idx="278">
                  <c:v>5.2762261975185725</c:v>
                </c:pt>
                <c:pt idx="279">
                  <c:v>5.2951666303860581</c:v>
                </c:pt>
                <c:pt idx="280">
                  <c:v>5.3141117268445575</c:v>
                </c:pt>
                <c:pt idx="281">
                  <c:v>5.3330537717802446</c:v>
                </c:pt>
                <c:pt idx="282">
                  <c:v>5.3519898288071133</c:v>
                </c:pt>
                <c:pt idx="283">
                  <c:v>5.3709200147150318</c:v>
                </c:pt>
                <c:pt idx="284">
                  <c:v>5.3898412392325987</c:v>
                </c:pt>
                <c:pt idx="285">
                  <c:v>5.4087601478820373</c:v>
                </c:pt>
                <c:pt idx="286">
                  <c:v>5.427679444813724</c:v>
                </c:pt>
                <c:pt idx="287">
                  <c:v>5.4466032028670082</c:v>
                </c:pt>
                <c:pt idx="288">
                  <c:v>5.4655253732073534</c:v>
                </c:pt>
                <c:pt idx="289">
                  <c:v>5.4844431377893468</c:v>
                </c:pt>
                <c:pt idx="290">
                  <c:v>5.5033565392772639</c:v>
                </c:pt>
                <c:pt idx="291">
                  <c:v>5.5222597032606684</c:v>
                </c:pt>
                <c:pt idx="292">
                  <c:v>5.5411552925168319</c:v>
                </c:pt>
                <c:pt idx="293">
                  <c:v>5.5600538025602804</c:v>
                </c:pt>
                <c:pt idx="294">
                  <c:v>5.5789597362672376</c:v>
                </c:pt>
                <c:pt idx="295">
                  <c:v>5.5978701551396339</c:v>
                </c:pt>
                <c:pt idx="296">
                  <c:v>5.6167768343933719</c:v>
                </c:pt>
                <c:pt idx="297">
                  <c:v>5.6356761308188048</c:v>
                </c:pt>
                <c:pt idx="298">
                  <c:v>5.6545667890254521</c:v>
                </c:pt>
                <c:pt idx="299">
                  <c:v>5.6734466607110168</c:v>
                </c:pt>
                <c:pt idx="300">
                  <c:v>5.6923243857163675</c:v>
                </c:pt>
                <c:pt idx="301">
                  <c:v>5.7112036606437995</c:v>
                </c:pt>
                <c:pt idx="302">
                  <c:v>5.7300842282671649</c:v>
                </c:pt>
                <c:pt idx="303">
                  <c:v>5.7489703972060076</c:v>
                </c:pt>
                <c:pt idx="304">
                  <c:v>5.7678590257305222</c:v>
                </c:pt>
                <c:pt idx="305">
                  <c:v>5.7867313626199186</c:v>
                </c:pt>
                <c:pt idx="306">
                  <c:v>5.8055949422243645</c:v>
                </c:pt>
                <c:pt idx="307">
                  <c:v>5.8244509640526667</c:v>
                </c:pt>
                <c:pt idx="308">
                  <c:v>5.8433094745036813</c:v>
                </c:pt>
                <c:pt idx="309">
                  <c:v>5.8621724927480878</c:v>
                </c:pt>
                <c:pt idx="310">
                  <c:v>5.8810375003010762</c:v>
                </c:pt>
                <c:pt idx="311">
                  <c:v>5.8999033998329251</c:v>
                </c:pt>
                <c:pt idx="312">
                  <c:v>5.9187636904497039</c:v>
                </c:pt>
                <c:pt idx="313">
                  <c:v>5.9376149155578668</c:v>
                </c:pt>
                <c:pt idx="314">
                  <c:v>5.9564572405374934</c:v>
                </c:pt>
                <c:pt idx="315">
                  <c:v>5.9752948852734988</c:v>
                </c:pt>
                <c:pt idx="316">
                  <c:v>5.9941376920148155</c:v>
                </c:pt>
                <c:pt idx="317">
                  <c:v>6.0129871413771294</c:v>
                </c:pt>
                <c:pt idx="318">
                  <c:v>6.0318383863348011</c:v>
                </c:pt>
                <c:pt idx="319">
                  <c:v>6.0506901571404033</c:v>
                </c:pt>
                <c:pt idx="320">
                  <c:v>6.0695318889692595</c:v>
                </c:pt>
                <c:pt idx="321">
                  <c:v>6.0883633023327448</c:v>
                </c:pt>
                <c:pt idx="322">
                  <c:v>6.1071861048013156</c:v>
                </c:pt>
                <c:pt idx="323">
                  <c:v>6.1260047616590834</c:v>
                </c:pt>
                <c:pt idx="324">
                  <c:v>6.1448276278658307</c:v>
                </c:pt>
                <c:pt idx="325">
                  <c:v>6.1636579817898784</c:v>
                </c:pt>
                <c:pt idx="326">
                  <c:v>6.1824875992499324</c:v>
                </c:pt>
                <c:pt idx="327">
                  <c:v>6.2013135287653984</c:v>
                </c:pt>
                <c:pt idx="328">
                  <c:v>6.2201339844246757</c:v>
                </c:pt>
                <c:pt idx="329">
                  <c:v>6.2389471182011196</c:v>
                </c:pt>
                <c:pt idx="330">
                  <c:v>6.2577533325634507</c:v>
                </c:pt>
                <c:pt idx="331">
                  <c:v>6.2765589935353541</c:v>
                </c:pt>
                <c:pt idx="332">
                  <c:v>6.2953681086523492</c:v>
                </c:pt>
                <c:pt idx="333">
                  <c:v>6.3141802062152861</c:v>
                </c:pt>
                <c:pt idx="334">
                  <c:v>6.3329943844442083</c:v>
                </c:pt>
                <c:pt idx="335">
                  <c:v>6.3518027014920984</c:v>
                </c:pt>
                <c:pt idx="336">
                  <c:v>6.3706072329172345</c:v>
                </c:pt>
                <c:pt idx="337">
                  <c:v>6.3893980224311555</c:v>
                </c:pt>
                <c:pt idx="338">
                  <c:v>6.4081840248272597</c:v>
                </c:pt>
                <c:pt idx="339">
                  <c:v>6.4269696714986111</c:v>
                </c:pt>
                <c:pt idx="340">
                  <c:v>6.4457652421908342</c:v>
                </c:pt>
                <c:pt idx="341">
                  <c:v>6.4645661766737694</c:v>
                </c:pt>
                <c:pt idx="342">
                  <c:v>6.4833676606461399</c:v>
                </c:pt>
                <c:pt idx="343">
                  <c:v>6.5021634303450426</c:v>
                </c:pt>
                <c:pt idx="344">
                  <c:v>6.520950529107342</c:v>
                </c:pt>
                <c:pt idx="345">
                  <c:v>6.5397254672843923</c:v>
                </c:pt>
                <c:pt idx="346">
                  <c:v>6.5584979846230977</c:v>
                </c:pt>
                <c:pt idx="347">
                  <c:v>6.5772687500209353</c:v>
                </c:pt>
                <c:pt idx="348">
                  <c:v>6.5960456529762315</c:v>
                </c:pt>
                <c:pt idx="349">
                  <c:v>6.614828158044225</c:v>
                </c:pt>
                <c:pt idx="350">
                  <c:v>6.6336132204964997</c:v>
                </c:pt>
                <c:pt idx="351">
                  <c:v>6.6523889150655542</c:v>
                </c:pt>
                <c:pt idx="352">
                  <c:v>6.671157147113334</c:v>
                </c:pt>
                <c:pt idx="353">
                  <c:v>6.6899160994510165</c:v>
                </c:pt>
                <c:pt idx="354">
                  <c:v>6.70866960546633</c:v>
                </c:pt>
                <c:pt idx="355">
                  <c:v>6.7274234433524551</c:v>
                </c:pt>
                <c:pt idx="356">
                  <c:v>6.7461877151865064</c:v>
                </c:pt>
                <c:pt idx="357">
                  <c:v>6.7649569090620281</c:v>
                </c:pt>
                <c:pt idx="358">
                  <c:v>6.7837274204898756</c:v>
                </c:pt>
                <c:pt idx="359">
                  <c:v>6.8024878932640949</c:v>
                </c:pt>
              </c:numCache>
            </c:numRef>
          </c:xVal>
          <c:yVal>
            <c:numRef>
              <c:f>'[1]Corrected Tensile Data'!$AE$8:$AE$367</c:f>
              <c:numCache>
                <c:formatCode>General</c:formatCode>
                <c:ptCount val="360"/>
                <c:pt idx="0">
                  <c:v>673.63155052323748</c:v>
                </c:pt>
                <c:pt idx="1">
                  <c:v>702.04747617439671</c:v>
                </c:pt>
                <c:pt idx="2">
                  <c:v>726.62283266463021</c:v>
                </c:pt>
                <c:pt idx="3">
                  <c:v>747.03429186985443</c:v>
                </c:pt>
                <c:pt idx="4">
                  <c:v>763.928548231641</c:v>
                </c:pt>
                <c:pt idx="5">
                  <c:v>777.74287392971848</c:v>
                </c:pt>
                <c:pt idx="6">
                  <c:v>789.03405203602017</c:v>
                </c:pt>
                <c:pt idx="7">
                  <c:v>798.32400249001932</c:v>
                </c:pt>
                <c:pt idx="8">
                  <c:v>806.08509542523973</c:v>
                </c:pt>
                <c:pt idx="9">
                  <c:v>812.72896494301483</c:v>
                </c:pt>
                <c:pt idx="10">
                  <c:v>818.46811775314904</c:v>
                </c:pt>
                <c:pt idx="11">
                  <c:v>823.4890728276938</c:v>
                </c:pt>
                <c:pt idx="12">
                  <c:v>827.9634641203312</c:v>
                </c:pt>
                <c:pt idx="13">
                  <c:v>831.94710267038135</c:v>
                </c:pt>
                <c:pt idx="14">
                  <c:v>835.53896400382553</c:v>
                </c:pt>
                <c:pt idx="15">
                  <c:v>838.877986196861</c:v>
                </c:pt>
                <c:pt idx="16">
                  <c:v>841.97974973046462</c:v>
                </c:pt>
                <c:pt idx="17">
                  <c:v>844.76437431449631</c:v>
                </c:pt>
                <c:pt idx="18">
                  <c:v>847.36146430618135</c:v>
                </c:pt>
                <c:pt idx="19">
                  <c:v>849.88518413154588</c:v>
                </c:pt>
                <c:pt idx="20">
                  <c:v>852.25762180204492</c:v>
                </c:pt>
                <c:pt idx="21">
                  <c:v>854.49750748287306</c:v>
                </c:pt>
                <c:pt idx="22">
                  <c:v>856.64098925559779</c:v>
                </c:pt>
                <c:pt idx="23">
                  <c:v>858.67531120746889</c:v>
                </c:pt>
                <c:pt idx="24">
                  <c:v>860.70144148882468</c:v>
                </c:pt>
                <c:pt idx="25">
                  <c:v>862.60432930549905</c:v>
                </c:pt>
                <c:pt idx="26">
                  <c:v>864.4286707509217</c:v>
                </c:pt>
                <c:pt idx="27">
                  <c:v>866.21420761330012</c:v>
                </c:pt>
                <c:pt idx="28">
                  <c:v>867.9280794053426</c:v>
                </c:pt>
                <c:pt idx="29">
                  <c:v>869.59829918998855</c:v>
                </c:pt>
                <c:pt idx="30">
                  <c:v>871.22492739340305</c:v>
                </c:pt>
                <c:pt idx="31">
                  <c:v>872.76677022770536</c:v>
                </c:pt>
                <c:pt idx="32">
                  <c:v>874.33049677180622</c:v>
                </c:pt>
                <c:pt idx="33">
                  <c:v>875.87739407563367</c:v>
                </c:pt>
                <c:pt idx="34">
                  <c:v>877.38873846073159</c:v>
                </c:pt>
                <c:pt idx="35">
                  <c:v>878.93161070323742</c:v>
                </c:pt>
                <c:pt idx="36">
                  <c:v>880.26389600103289</c:v>
                </c:pt>
                <c:pt idx="37">
                  <c:v>881.55271791545874</c:v>
                </c:pt>
                <c:pt idx="38">
                  <c:v>882.98461506373985</c:v>
                </c:pt>
                <c:pt idx="39">
                  <c:v>884.31636954087548</c:v>
                </c:pt>
                <c:pt idx="40">
                  <c:v>885.56306006490399</c:v>
                </c:pt>
                <c:pt idx="41">
                  <c:v>886.77728969457519</c:v>
                </c:pt>
                <c:pt idx="42">
                  <c:v>888.01556767554757</c:v>
                </c:pt>
                <c:pt idx="43">
                  <c:v>889.22905330746539</c:v>
                </c:pt>
                <c:pt idx="44">
                  <c:v>890.44203909665976</c:v>
                </c:pt>
                <c:pt idx="45">
                  <c:v>891.66025743127318</c:v>
                </c:pt>
                <c:pt idx="46">
                  <c:v>892.86866097655741</c:v>
                </c:pt>
                <c:pt idx="47">
                  <c:v>894.03609409966691</c:v>
                </c:pt>
                <c:pt idx="48">
                  <c:v>895.17307507691669</c:v>
                </c:pt>
                <c:pt idx="49">
                  <c:v>896.32435858008841</c:v>
                </c:pt>
                <c:pt idx="50">
                  <c:v>897.48084629294556</c:v>
                </c:pt>
                <c:pt idx="51">
                  <c:v>898.61638617804726</c:v>
                </c:pt>
                <c:pt idx="52">
                  <c:v>899.72350286449853</c:v>
                </c:pt>
                <c:pt idx="53">
                  <c:v>900.84732962312603</c:v>
                </c:pt>
                <c:pt idx="54">
                  <c:v>901.94753680577685</c:v>
                </c:pt>
                <c:pt idx="55">
                  <c:v>903.04526898251231</c:v>
                </c:pt>
                <c:pt idx="56">
                  <c:v>904.12587017208841</c:v>
                </c:pt>
                <c:pt idx="57">
                  <c:v>905.23085712540706</c:v>
                </c:pt>
                <c:pt idx="58">
                  <c:v>906.22726342981525</c:v>
                </c:pt>
                <c:pt idx="59">
                  <c:v>907.29791674459682</c:v>
                </c:pt>
                <c:pt idx="60">
                  <c:v>908.31608620623956</c:v>
                </c:pt>
                <c:pt idx="61">
                  <c:v>909.37346606160622</c:v>
                </c:pt>
                <c:pt idx="62">
                  <c:v>910.46365502916024</c:v>
                </c:pt>
                <c:pt idx="63">
                  <c:v>911.43720457004531</c:v>
                </c:pt>
                <c:pt idx="64">
                  <c:v>912.42949216857255</c:v>
                </c:pt>
                <c:pt idx="65">
                  <c:v>913.47668354739631</c:v>
                </c:pt>
                <c:pt idx="66">
                  <c:v>914.49175429028139</c:v>
                </c:pt>
                <c:pt idx="67">
                  <c:v>915.4792865166396</c:v>
                </c:pt>
                <c:pt idx="68">
                  <c:v>916.48153743163425</c:v>
                </c:pt>
                <c:pt idx="69">
                  <c:v>917.47248545183379</c:v>
                </c:pt>
                <c:pt idx="70">
                  <c:v>918.44537795552958</c:v>
                </c:pt>
                <c:pt idx="71">
                  <c:v>919.39941319856393</c:v>
                </c:pt>
                <c:pt idx="72">
                  <c:v>920.38075570402316</c:v>
                </c:pt>
                <c:pt idx="73">
                  <c:v>921.38350469161401</c:v>
                </c:pt>
                <c:pt idx="74">
                  <c:v>922.32556937922743</c:v>
                </c:pt>
                <c:pt idx="75">
                  <c:v>923.27452609206307</c:v>
                </c:pt>
                <c:pt idx="76">
                  <c:v>924.22316315283047</c:v>
                </c:pt>
                <c:pt idx="77">
                  <c:v>925.20757439900854</c:v>
                </c:pt>
                <c:pt idx="78">
                  <c:v>926.16184581227628</c:v>
                </c:pt>
                <c:pt idx="79">
                  <c:v>927.1401186151212</c:v>
                </c:pt>
                <c:pt idx="80">
                  <c:v>928.05351395326261</c:v>
                </c:pt>
                <c:pt idx="81">
                  <c:v>929.04781341355613</c:v>
                </c:pt>
                <c:pt idx="82">
                  <c:v>930.08028218176321</c:v>
                </c:pt>
                <c:pt idx="83">
                  <c:v>930.91669282843418</c:v>
                </c:pt>
                <c:pt idx="84">
                  <c:v>931.69270920896327</c:v>
                </c:pt>
                <c:pt idx="85">
                  <c:v>932.59877184402626</c:v>
                </c:pt>
                <c:pt idx="86">
                  <c:v>933.56241799118288</c:v>
                </c:pt>
                <c:pt idx="87">
                  <c:v>934.54579137437838</c:v>
                </c:pt>
                <c:pt idx="88">
                  <c:v>935.51335729632081</c:v>
                </c:pt>
                <c:pt idx="89">
                  <c:v>936.40900019126241</c:v>
                </c:pt>
                <c:pt idx="90">
                  <c:v>937.30918900792051</c:v>
                </c:pt>
                <c:pt idx="91">
                  <c:v>938.14326319350232</c:v>
                </c:pt>
                <c:pt idx="92">
                  <c:v>938.95869678718816</c:v>
                </c:pt>
                <c:pt idx="93">
                  <c:v>939.7366168041824</c:v>
                </c:pt>
                <c:pt idx="94">
                  <c:v>940.6075421562972</c:v>
                </c:pt>
                <c:pt idx="95">
                  <c:v>941.4385160052027</c:v>
                </c:pt>
                <c:pt idx="96">
                  <c:v>942.19914401927144</c:v>
                </c:pt>
                <c:pt idx="97">
                  <c:v>943.03460133865826</c:v>
                </c:pt>
                <c:pt idx="98">
                  <c:v>943.94603403534995</c:v>
                </c:pt>
                <c:pt idx="99">
                  <c:v>944.67195881099587</c:v>
                </c:pt>
                <c:pt idx="100">
                  <c:v>945.45607078266607</c:v>
                </c:pt>
                <c:pt idx="101">
                  <c:v>946.32621200431277</c:v>
                </c:pt>
                <c:pt idx="102">
                  <c:v>947.16756882915149</c:v>
                </c:pt>
                <c:pt idx="103">
                  <c:v>947.95722323253176</c:v>
                </c:pt>
                <c:pt idx="104">
                  <c:v>948.74853009966284</c:v>
                </c:pt>
                <c:pt idx="105">
                  <c:v>949.57923854809712</c:v>
                </c:pt>
                <c:pt idx="106">
                  <c:v>950.45975817898784</c:v>
                </c:pt>
                <c:pt idx="107">
                  <c:v>951.15554205126568</c:v>
                </c:pt>
                <c:pt idx="108">
                  <c:v>951.90137790424512</c:v>
                </c:pt>
                <c:pt idx="109">
                  <c:v>952.71395707877571</c:v>
                </c:pt>
                <c:pt idx="110">
                  <c:v>953.53830176923816</c:v>
                </c:pt>
                <c:pt idx="111">
                  <c:v>954.29975845029878</c:v>
                </c:pt>
                <c:pt idx="112">
                  <c:v>955.0721817645582</c:v>
                </c:pt>
                <c:pt idx="113">
                  <c:v>955.85643465221699</c:v>
                </c:pt>
                <c:pt idx="114">
                  <c:v>956.61413888651214</c:v>
                </c:pt>
                <c:pt idx="115">
                  <c:v>957.35448519672923</c:v>
                </c:pt>
                <c:pt idx="116">
                  <c:v>958.10958162085126</c:v>
                </c:pt>
                <c:pt idx="117">
                  <c:v>958.86086110206384</c:v>
                </c:pt>
                <c:pt idx="118">
                  <c:v>959.62908951189377</c:v>
                </c:pt>
                <c:pt idx="119">
                  <c:v>960.37937563790831</c:v>
                </c:pt>
                <c:pt idx="120">
                  <c:v>961.14846997502457</c:v>
                </c:pt>
                <c:pt idx="121">
                  <c:v>961.85257984041277</c:v>
                </c:pt>
                <c:pt idx="122">
                  <c:v>962.58765943193919</c:v>
                </c:pt>
                <c:pt idx="123">
                  <c:v>963.30017837465164</c:v>
                </c:pt>
                <c:pt idx="124">
                  <c:v>964.02002357257197</c:v>
                </c:pt>
                <c:pt idx="125">
                  <c:v>964.75406101348426</c:v>
                </c:pt>
                <c:pt idx="126">
                  <c:v>965.47660770946675</c:v>
                </c:pt>
                <c:pt idx="127">
                  <c:v>966.20552784315305</c:v>
                </c:pt>
                <c:pt idx="128">
                  <c:v>966.89860622434526</c:v>
                </c:pt>
                <c:pt idx="129">
                  <c:v>967.57275159050323</c:v>
                </c:pt>
                <c:pt idx="130">
                  <c:v>968.30341259085992</c:v>
                </c:pt>
                <c:pt idx="131">
                  <c:v>968.97015084276745</c:v>
                </c:pt>
                <c:pt idx="132">
                  <c:v>969.65639391138029</c:v>
                </c:pt>
                <c:pt idx="133">
                  <c:v>970.3676331233487</c:v>
                </c:pt>
                <c:pt idx="134">
                  <c:v>971.03535666326775</c:v>
                </c:pt>
                <c:pt idx="135">
                  <c:v>971.63049467621784</c:v>
                </c:pt>
                <c:pt idx="136">
                  <c:v>972.22166776690381</c:v>
                </c:pt>
                <c:pt idx="137">
                  <c:v>972.80882221978777</c:v>
                </c:pt>
                <c:pt idx="138">
                  <c:v>973.39195348732892</c:v>
                </c:pt>
                <c:pt idx="139">
                  <c:v>973.97155205108925</c:v>
                </c:pt>
                <c:pt idx="140">
                  <c:v>974.54783209728112</c:v>
                </c:pt>
                <c:pt idx="141">
                  <c:v>975.11971804410393</c:v>
                </c:pt>
                <c:pt idx="142">
                  <c:v>975.68788642784477</c:v>
                </c:pt>
                <c:pt idx="143">
                  <c:v>976.25281414972596</c:v>
                </c:pt>
                <c:pt idx="144">
                  <c:v>976.80781852107839</c:v>
                </c:pt>
                <c:pt idx="145">
                  <c:v>977.28379146695602</c:v>
                </c:pt>
                <c:pt idx="146">
                  <c:v>977.74280638471112</c:v>
                </c:pt>
                <c:pt idx="147">
                  <c:v>978.20357536181757</c:v>
                </c:pt>
                <c:pt idx="148">
                  <c:v>978.68911915811395</c:v>
                </c:pt>
                <c:pt idx="149">
                  <c:v>979.20374856997785</c:v>
                </c:pt>
                <c:pt idx="150">
                  <c:v>979.72083203191278</c:v>
                </c:pt>
                <c:pt idx="151">
                  <c:v>980.23371856643928</c:v>
                </c:pt>
                <c:pt idx="152">
                  <c:v>980.74236276841987</c:v>
                </c:pt>
                <c:pt idx="153">
                  <c:v>981.25307812858375</c:v>
                </c:pt>
                <c:pt idx="154">
                  <c:v>981.76780955547054</c:v>
                </c:pt>
                <c:pt idx="155">
                  <c:v>982.28374038584468</c:v>
                </c:pt>
                <c:pt idx="156">
                  <c:v>982.80638382561597</c:v>
                </c:pt>
                <c:pt idx="157">
                  <c:v>983.33855548531278</c:v>
                </c:pt>
                <c:pt idx="158">
                  <c:v>983.8628279939694</c:v>
                </c:pt>
                <c:pt idx="159">
                  <c:v>984.38034541418085</c:v>
                </c:pt>
                <c:pt idx="160">
                  <c:v>984.9009229502069</c:v>
                </c:pt>
                <c:pt idx="161">
                  <c:v>985.41891851824903</c:v>
                </c:pt>
                <c:pt idx="162">
                  <c:v>985.94187266575432</c:v>
                </c:pt>
                <c:pt idx="163">
                  <c:v>986.47653373601111</c:v>
                </c:pt>
                <c:pt idx="164">
                  <c:v>987.01665228062086</c:v>
                </c:pt>
                <c:pt idx="165">
                  <c:v>987.54233241204577</c:v>
                </c:pt>
                <c:pt idx="166">
                  <c:v>988.04801509346987</c:v>
                </c:pt>
                <c:pt idx="167">
                  <c:v>988.54950815545669</c:v>
                </c:pt>
                <c:pt idx="168">
                  <c:v>989.04205024596513</c:v>
                </c:pt>
                <c:pt idx="169">
                  <c:v>989.5520148938931</c:v>
                </c:pt>
                <c:pt idx="170">
                  <c:v>990.0809051855598</c:v>
                </c:pt>
                <c:pt idx="171">
                  <c:v>990.60737572666119</c:v>
                </c:pt>
                <c:pt idx="172">
                  <c:v>991.12640684355017</c:v>
                </c:pt>
                <c:pt idx="173">
                  <c:v>991.62982685869031</c:v>
                </c:pt>
                <c:pt idx="174">
                  <c:v>992.12982209146605</c:v>
                </c:pt>
                <c:pt idx="175">
                  <c:v>992.61618660436523</c:v>
                </c:pt>
                <c:pt idx="176">
                  <c:v>993.12024551278148</c:v>
                </c:pt>
                <c:pt idx="177">
                  <c:v>993.64077958927135</c:v>
                </c:pt>
                <c:pt idx="178">
                  <c:v>994.15648535263983</c:v>
                </c:pt>
                <c:pt idx="179">
                  <c:v>994.66046072229483</c:v>
                </c:pt>
                <c:pt idx="180">
                  <c:v>995.1507407779817</c:v>
                </c:pt>
                <c:pt idx="181">
                  <c:v>995.63939064913586</c:v>
                </c:pt>
                <c:pt idx="182">
                  <c:v>996.12399334177178</c:v>
                </c:pt>
                <c:pt idx="183">
                  <c:v>996.61635092618769</c:v>
                </c:pt>
                <c:pt idx="184">
                  <c:v>997.11770257033209</c:v>
                </c:pt>
                <c:pt idx="185">
                  <c:v>997.61655054062339</c:v>
                </c:pt>
                <c:pt idx="186">
                  <c:v>998.10118869224198</c:v>
                </c:pt>
                <c:pt idx="187">
                  <c:v>998.55899587393219</c:v>
                </c:pt>
                <c:pt idx="188">
                  <c:v>999.01663177472119</c:v>
                </c:pt>
                <c:pt idx="189">
                  <c:v>999.47268147874252</c:v>
                </c:pt>
                <c:pt idx="190">
                  <c:v>999.94868910351295</c:v>
                </c:pt>
                <c:pt idx="191">
                  <c:v>1000.4372598065712</c:v>
                </c:pt>
                <c:pt idx="192">
                  <c:v>1000.9151559387918</c:v>
                </c:pt>
                <c:pt idx="193">
                  <c:v>1001.3830529659598</c:v>
                </c:pt>
                <c:pt idx="194">
                  <c:v>1001.8349755080928</c:v>
                </c:pt>
                <c:pt idx="195">
                  <c:v>1002.293206914647</c:v>
                </c:pt>
                <c:pt idx="196">
                  <c:v>1002.7474089172616</c:v>
                </c:pt>
                <c:pt idx="197">
                  <c:v>1003.2018982264383</c:v>
                </c:pt>
                <c:pt idx="198">
                  <c:v>1003.6635817175107</c:v>
                </c:pt>
                <c:pt idx="199">
                  <c:v>1004.1251526924476</c:v>
                </c:pt>
                <c:pt idx="200">
                  <c:v>1004.5712522252877</c:v>
                </c:pt>
                <c:pt idx="201">
                  <c:v>1005.0078484828862</c:v>
                </c:pt>
                <c:pt idx="202">
                  <c:v>1005.4488898601012</c:v>
                </c:pt>
                <c:pt idx="203">
                  <c:v>1005.8871461082425</c:v>
                </c:pt>
                <c:pt idx="204">
                  <c:v>1006.3314135914896</c:v>
                </c:pt>
                <c:pt idx="205">
                  <c:v>1006.7855232185033</c:v>
                </c:pt>
                <c:pt idx="206">
                  <c:v>1007.233616920642</c:v>
                </c:pt>
                <c:pt idx="207">
                  <c:v>1007.6660447748473</c:v>
                </c:pt>
                <c:pt idx="208">
                  <c:v>1008.0752101578577</c:v>
                </c:pt>
                <c:pt idx="209">
                  <c:v>1008.4812123425713</c:v>
                </c:pt>
                <c:pt idx="210">
                  <c:v>1008.8892627557136</c:v>
                </c:pt>
                <c:pt idx="211">
                  <c:v>1009.3138323526795</c:v>
                </c:pt>
                <c:pt idx="212">
                  <c:v>1009.7530636455034</c:v>
                </c:pt>
                <c:pt idx="213">
                  <c:v>1010.1827634041729</c:v>
                </c:pt>
                <c:pt idx="214">
                  <c:v>1010.6079103859028</c:v>
                </c:pt>
                <c:pt idx="215">
                  <c:v>1011.0158472018841</c:v>
                </c:pt>
                <c:pt idx="216">
                  <c:v>1011.4156000637882</c:v>
                </c:pt>
                <c:pt idx="217">
                  <c:v>1011.8088967259387</c:v>
                </c:pt>
                <c:pt idx="218">
                  <c:v>1012.2212196308014</c:v>
                </c:pt>
                <c:pt idx="219">
                  <c:v>1012.6444123997676</c:v>
                </c:pt>
                <c:pt idx="220">
                  <c:v>1013.059155150768</c:v>
                </c:pt>
                <c:pt idx="221">
                  <c:v>1013.4617046630434</c:v>
                </c:pt>
                <c:pt idx="222">
                  <c:v>1013.8544377396324</c:v>
                </c:pt>
                <c:pt idx="223">
                  <c:v>1014.2457378972002</c:v>
                </c:pt>
                <c:pt idx="224">
                  <c:v>1014.6313711138718</c:v>
                </c:pt>
                <c:pt idx="225">
                  <c:v>1015.0271817103862</c:v>
                </c:pt>
                <c:pt idx="226">
                  <c:v>1015.4238697891823</c:v>
                </c:pt>
                <c:pt idx="227">
                  <c:v>1015.8197455511064</c:v>
                </c:pt>
                <c:pt idx="228">
                  <c:v>1016.209444395579</c:v>
                </c:pt>
                <c:pt idx="229">
                  <c:v>1016.574548863829</c:v>
                </c:pt>
                <c:pt idx="230">
                  <c:v>1016.9339929901632</c:v>
                </c:pt>
                <c:pt idx="231">
                  <c:v>1017.2855690411775</c:v>
                </c:pt>
                <c:pt idx="232">
                  <c:v>1017.6549564728073</c:v>
                </c:pt>
                <c:pt idx="233">
                  <c:v>1018.0461302882567</c:v>
                </c:pt>
                <c:pt idx="234">
                  <c:v>1018.428602871919</c:v>
                </c:pt>
                <c:pt idx="235">
                  <c:v>1018.803842447768</c:v>
                </c:pt>
                <c:pt idx="236">
                  <c:v>1019.1587021190778</c:v>
                </c:pt>
                <c:pt idx="237">
                  <c:v>1019.5126376612757</c:v>
                </c:pt>
                <c:pt idx="238">
                  <c:v>1019.8570932338039</c:v>
                </c:pt>
                <c:pt idx="239">
                  <c:v>1020.2090866978245</c:v>
                </c:pt>
                <c:pt idx="240">
                  <c:v>1020.5669777103976</c:v>
                </c:pt>
                <c:pt idx="241">
                  <c:v>1020.9288783725947</c:v>
                </c:pt>
                <c:pt idx="242">
                  <c:v>1021.2868747600882</c:v>
                </c:pt>
                <c:pt idx="243">
                  <c:v>1021.6263716038634</c:v>
                </c:pt>
                <c:pt idx="244">
                  <c:v>1021.9654780977767</c:v>
                </c:pt>
                <c:pt idx="245">
                  <c:v>1022.2959696873139</c:v>
                </c:pt>
                <c:pt idx="246">
                  <c:v>1022.6299632200623</c:v>
                </c:pt>
                <c:pt idx="247">
                  <c:v>1022.9755940813135</c:v>
                </c:pt>
                <c:pt idx="248">
                  <c:v>1023.3390826693618</c:v>
                </c:pt>
                <c:pt idx="249">
                  <c:v>1023.6815779814855</c:v>
                </c:pt>
                <c:pt idx="250">
                  <c:v>1024.0041864750156</c:v>
                </c:pt>
                <c:pt idx="251">
                  <c:v>1024.3144514386925</c:v>
                </c:pt>
                <c:pt idx="252">
                  <c:v>1024.6155974941955</c:v>
                </c:pt>
                <c:pt idx="253">
                  <c:v>1024.9277500643468</c:v>
                </c:pt>
                <c:pt idx="254">
                  <c:v>1025.251711520905</c:v>
                </c:pt>
                <c:pt idx="255">
                  <c:v>1025.5925485589933</c:v>
                </c:pt>
                <c:pt idx="256">
                  <c:v>1025.9256834639989</c:v>
                </c:pt>
                <c:pt idx="257">
                  <c:v>1026.2473616341081</c:v>
                </c:pt>
                <c:pt idx="258">
                  <c:v>1026.5526005517363</c:v>
                </c:pt>
                <c:pt idx="259">
                  <c:v>1026.8387472823645</c:v>
                </c:pt>
                <c:pt idx="260">
                  <c:v>1027.1340056272795</c:v>
                </c:pt>
                <c:pt idx="261">
                  <c:v>1027.4453735654411</c:v>
                </c:pt>
                <c:pt idx="262">
                  <c:v>1027.7761944953204</c:v>
                </c:pt>
                <c:pt idx="263">
                  <c:v>1028.0970831173711</c:v>
                </c:pt>
                <c:pt idx="264">
                  <c:v>1028.4066258961982</c:v>
                </c:pt>
                <c:pt idx="265">
                  <c:v>1028.6986143449783</c:v>
                </c:pt>
                <c:pt idx="266">
                  <c:v>1028.9777972796071</c:v>
                </c:pt>
                <c:pt idx="267">
                  <c:v>1029.2552269990504</c:v>
                </c:pt>
                <c:pt idx="268">
                  <c:v>1029.5551952513938</c:v>
                </c:pt>
                <c:pt idx="269">
                  <c:v>1029.859391647379</c:v>
                </c:pt>
                <c:pt idx="270">
                  <c:v>1030.1638393407391</c:v>
                </c:pt>
                <c:pt idx="271">
                  <c:v>1030.4614108385845</c:v>
                </c:pt>
                <c:pt idx="272">
                  <c:v>1030.7277474250291</c:v>
                </c:pt>
                <c:pt idx="273">
                  <c:v>1030.9821190957566</c:v>
                </c:pt>
                <c:pt idx="274">
                  <c:v>1031.231534148822</c:v>
                </c:pt>
                <c:pt idx="275">
                  <c:v>1031.5039271436438</c:v>
                </c:pt>
                <c:pt idx="276">
                  <c:v>1031.7863918551757</c:v>
                </c:pt>
                <c:pt idx="277">
                  <c:v>1032.0779807895367</c:v>
                </c:pt>
                <c:pt idx="278">
                  <c:v>1032.3635167669104</c:v>
                </c:pt>
                <c:pt idx="279">
                  <c:v>1032.6289150718503</c:v>
                </c:pt>
                <c:pt idx="280">
                  <c:v>1032.8748948882587</c:v>
                </c:pt>
                <c:pt idx="281">
                  <c:v>1033.1196279052465</c:v>
                </c:pt>
                <c:pt idx="282">
                  <c:v>1033.3700418676133</c:v>
                </c:pt>
                <c:pt idx="283">
                  <c:v>1033.6258708306539</c:v>
                </c:pt>
                <c:pt idx="284">
                  <c:v>1033.8944185685707</c:v>
                </c:pt>
                <c:pt idx="285">
                  <c:v>1034.1600102793598</c:v>
                </c:pt>
                <c:pt idx="286">
                  <c:v>1034.4162579232222</c:v>
                </c:pt>
                <c:pt idx="287">
                  <c:v>1034.6535294120749</c:v>
                </c:pt>
                <c:pt idx="288">
                  <c:v>1034.8861060194083</c:v>
                </c:pt>
                <c:pt idx="289">
                  <c:v>1035.1206500622266</c:v>
                </c:pt>
                <c:pt idx="290">
                  <c:v>1035.3570660219816</c:v>
                </c:pt>
                <c:pt idx="291">
                  <c:v>1035.6092622112319</c:v>
                </c:pt>
                <c:pt idx="292">
                  <c:v>1035.8709552933553</c:v>
                </c:pt>
                <c:pt idx="293">
                  <c:v>1036.1173006376732</c:v>
                </c:pt>
                <c:pt idx="294">
                  <c:v>1036.3376149776516</c:v>
                </c:pt>
                <c:pt idx="295">
                  <c:v>1036.5388370858968</c:v>
                </c:pt>
                <c:pt idx="296">
                  <c:v>1036.7404509527487</c:v>
                </c:pt>
                <c:pt idx="297">
                  <c:v>1036.9511021777112</c:v>
                </c:pt>
                <c:pt idx="298">
                  <c:v>1037.1737831899613</c:v>
                </c:pt>
                <c:pt idx="299">
                  <c:v>1037.4136105654557</c:v>
                </c:pt>
                <c:pt idx="300">
                  <c:v>1037.6500893756111</c:v>
                </c:pt>
                <c:pt idx="301">
                  <c:v>1037.8744371758712</c:v>
                </c:pt>
                <c:pt idx="302">
                  <c:v>1038.0872547381853</c:v>
                </c:pt>
                <c:pt idx="303">
                  <c:v>1038.2782887197939</c:v>
                </c:pt>
                <c:pt idx="304">
                  <c:v>1038.4549897786542</c:v>
                </c:pt>
                <c:pt idx="305">
                  <c:v>1038.6619584621021</c:v>
                </c:pt>
                <c:pt idx="306">
                  <c:v>1038.881299454381</c:v>
                </c:pt>
                <c:pt idx="307">
                  <c:v>1039.1101738641273</c:v>
                </c:pt>
                <c:pt idx="308">
                  <c:v>1039.3246658986029</c:v>
                </c:pt>
                <c:pt idx="309">
                  <c:v>1039.5199511754756</c:v>
                </c:pt>
                <c:pt idx="310">
                  <c:v>1039.702014545951</c:v>
                </c:pt>
                <c:pt idx="311">
                  <c:v>1039.8734609858034</c:v>
                </c:pt>
                <c:pt idx="312">
                  <c:v>1040.0497896717497</c:v>
                </c:pt>
                <c:pt idx="313">
                  <c:v>1040.2392581751744</c:v>
                </c:pt>
                <c:pt idx="314">
                  <c:v>1040.4414897213601</c:v>
                </c:pt>
                <c:pt idx="315">
                  <c:v>1040.6464239617701</c:v>
                </c:pt>
                <c:pt idx="316">
                  <c:v>1040.8305529951995</c:v>
                </c:pt>
                <c:pt idx="317">
                  <c:v>1040.9903178699963</c:v>
                </c:pt>
                <c:pt idx="318">
                  <c:v>1041.1372830573339</c:v>
                </c:pt>
                <c:pt idx="319">
                  <c:v>1041.274474316499</c:v>
                </c:pt>
                <c:pt idx="320">
                  <c:v>1041.427162285348</c:v>
                </c:pt>
                <c:pt idx="321">
                  <c:v>1041.5960366500437</c:v>
                </c:pt>
                <c:pt idx="322">
                  <c:v>1041.7770301025027</c:v>
                </c:pt>
                <c:pt idx="323">
                  <c:v>1041.9594633842353</c:v>
                </c:pt>
                <c:pt idx="324">
                  <c:v>1042.1233203665743</c:v>
                </c:pt>
                <c:pt idx="325">
                  <c:v>1042.2607244317687</c:v>
                </c:pt>
                <c:pt idx="326">
                  <c:v>1042.3913713622683</c:v>
                </c:pt>
                <c:pt idx="327">
                  <c:v>1042.5223373633073</c:v>
                </c:pt>
                <c:pt idx="328">
                  <c:v>1042.6579120280271</c:v>
                </c:pt>
                <c:pt idx="329">
                  <c:v>1042.8025405130265</c:v>
                </c:pt>
                <c:pt idx="330">
                  <c:v>1042.955269627271</c:v>
                </c:pt>
                <c:pt idx="331">
                  <c:v>1043.100816701417</c:v>
                </c:pt>
                <c:pt idx="332">
                  <c:v>1043.2295447519286</c:v>
                </c:pt>
                <c:pt idx="333">
                  <c:v>1043.3425722245615</c:v>
                </c:pt>
                <c:pt idx="334">
                  <c:v>1043.4420537346496</c:v>
                </c:pt>
                <c:pt idx="335">
                  <c:v>1043.5470870026813</c:v>
                </c:pt>
                <c:pt idx="336">
                  <c:v>1043.6526854237909</c:v>
                </c:pt>
                <c:pt idx="337">
                  <c:v>1043.7828277289461</c:v>
                </c:pt>
                <c:pt idx="338">
                  <c:v>1043.9159734282262</c:v>
                </c:pt>
                <c:pt idx="339">
                  <c:v>1044.0414502783403</c:v>
                </c:pt>
                <c:pt idx="340">
                  <c:v>1044.1344713028154</c:v>
                </c:pt>
                <c:pt idx="341">
                  <c:v>1044.2060007995556</c:v>
                </c:pt>
                <c:pt idx="342">
                  <c:v>1044.2676324838028</c:v>
                </c:pt>
                <c:pt idx="343">
                  <c:v>1044.3344756432607</c:v>
                </c:pt>
                <c:pt idx="344">
                  <c:v>1044.4136777702713</c:v>
                </c:pt>
                <c:pt idx="345">
                  <c:v>1044.5136843399696</c:v>
                </c:pt>
                <c:pt idx="346">
                  <c:v>1044.6109893539976</c:v>
                </c:pt>
                <c:pt idx="347">
                  <c:v>1044.7039762604211</c:v>
                </c:pt>
                <c:pt idx="348">
                  <c:v>1044.7735670310324</c:v>
                </c:pt>
                <c:pt idx="349">
                  <c:v>1044.821033804486</c:v>
                </c:pt>
                <c:pt idx="350">
                  <c:v>1044.8537225127459</c:v>
                </c:pt>
                <c:pt idx="351">
                  <c:v>1044.9004869327825</c:v>
                </c:pt>
                <c:pt idx="352">
                  <c:v>1044.9567321665193</c:v>
                </c:pt>
                <c:pt idx="353">
                  <c:v>1045.0268742175415</c:v>
                </c:pt>
                <c:pt idx="354">
                  <c:v>1045.1016421647562</c:v>
                </c:pt>
                <c:pt idx="355">
                  <c:v>1045.1670364350252</c:v>
                </c:pt>
                <c:pt idx="356">
                  <c:v>1045.1985502537643</c:v>
                </c:pt>
                <c:pt idx="357">
                  <c:v>1045.2095213288003</c:v>
                </c:pt>
                <c:pt idx="358">
                  <c:v>1045.208678024555</c:v>
                </c:pt>
                <c:pt idx="359">
                  <c:v>1045.2235822993061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A4-486B-80C0-F71D12971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367272"/>
        <c:axId val="511367664"/>
      </c:scatterChart>
      <c:valAx>
        <c:axId val="511367272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True</a:t>
                </a:r>
                <a:r>
                  <a:rPr lang="en-GB" baseline="0"/>
                  <a:t> p</a:t>
                </a:r>
                <a:r>
                  <a:rPr lang="en-GB"/>
                  <a:t>lastic 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67664"/>
        <c:crosses val="autoZero"/>
        <c:crossBetween val="midCat"/>
      </c:valAx>
      <c:valAx>
        <c:axId val="51136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True Stress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67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</xdr:row>
      <xdr:rowOff>57150</xdr:rowOff>
    </xdr:from>
    <xdr:to>
      <xdr:col>40</xdr:col>
      <xdr:colOff>373861</xdr:colOff>
      <xdr:row>23</xdr:row>
      <xdr:rowOff>163766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9</xdr:row>
      <xdr:rowOff>152399</xdr:rowOff>
    </xdr:from>
    <xdr:to>
      <xdr:col>10</xdr:col>
      <xdr:colOff>400050</xdr:colOff>
      <xdr:row>28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5B8A9E-C0AA-4056-AE75-A3B65D03ADF9}"/>
            </a:ext>
          </a:extLst>
        </xdr:cNvPr>
        <xdr:cNvSpPr txBox="1"/>
      </xdr:nvSpPr>
      <xdr:spPr>
        <a:xfrm>
          <a:off x="2190750" y="1781174"/>
          <a:ext cx="3667125" cy="3314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Blue indicates coalescence</a:t>
          </a:r>
        </a:p>
        <a:p>
          <a:endParaRPr lang="en-GB" sz="1100"/>
        </a:p>
        <a:p>
          <a:r>
            <a:rPr lang="en-GB" sz="1100"/>
            <a:t>Green - the crack grew by more than 10 um.</a:t>
          </a:r>
        </a:p>
        <a:p>
          <a:endParaRPr lang="en-GB" sz="1100"/>
        </a:p>
        <a:p>
          <a:r>
            <a:rPr lang="en-GB" sz="1100"/>
            <a:t>Red - the crack grew by less than 10 um.</a:t>
          </a:r>
        </a:p>
        <a:p>
          <a:endParaRPr lang="en-GB" sz="1100"/>
        </a:p>
        <a:p>
          <a:r>
            <a:rPr lang="en-GB" sz="1100"/>
            <a:t>Yellow - initiation</a:t>
          </a:r>
        </a:p>
        <a:p>
          <a:endParaRPr lang="en-GB" sz="1100"/>
        </a:p>
        <a:p>
          <a:r>
            <a:rPr lang="en-GB" sz="1100"/>
            <a:t>number on right - length of crack in um </a:t>
          </a:r>
        </a:p>
        <a:p>
          <a:r>
            <a:rPr lang="en-GB" sz="1100"/>
            <a:t>Number on left - length of line to be inserted in powerpoint</a:t>
          </a:r>
        </a:p>
        <a:p>
          <a:endParaRPr lang="en-GB" sz="1100"/>
        </a:p>
        <a:p>
          <a:r>
            <a:rPr lang="en-GB" sz="1100"/>
            <a:t>Number on first line (0.9/4) indicates the position of the initiation</a:t>
          </a:r>
          <a:r>
            <a:rPr lang="en-GB" sz="1100" baseline="0"/>
            <a:t> location in mm from the left hand side of the sample edge and from the middle line (notch centre) + means above and - means below</a:t>
          </a:r>
        </a:p>
        <a:p>
          <a:endParaRPr lang="en-GB" sz="1100" baseline="0"/>
        </a:p>
        <a:p>
          <a:r>
            <a:rPr lang="en-GB" sz="1100" baseline="0"/>
            <a:t>Crack ID is the crack identification number, this is explained in my thesis [reference 18]</a:t>
          </a:r>
          <a:endParaRPr lang="en-GB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24</xdr:row>
      <xdr:rowOff>0</xdr:rowOff>
    </xdr:from>
    <xdr:to>
      <xdr:col>11</xdr:col>
      <xdr:colOff>209550</xdr:colOff>
      <xdr:row>42</xdr:row>
      <xdr:rowOff>57151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1354FA-1B72-4A35-B8BF-369749B8D469}"/>
            </a:ext>
          </a:extLst>
        </xdr:cNvPr>
        <xdr:cNvSpPr txBox="1"/>
      </xdr:nvSpPr>
      <xdr:spPr>
        <a:xfrm>
          <a:off x="1647825" y="4343400"/>
          <a:ext cx="3667125" cy="3314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Blue indicates coalescence</a:t>
          </a:r>
        </a:p>
        <a:p>
          <a:endParaRPr lang="en-GB" sz="1100"/>
        </a:p>
        <a:p>
          <a:r>
            <a:rPr lang="en-GB" sz="1100"/>
            <a:t>Green - the crack grew by more than 10 um.</a:t>
          </a:r>
        </a:p>
        <a:p>
          <a:endParaRPr lang="en-GB" sz="1100"/>
        </a:p>
        <a:p>
          <a:r>
            <a:rPr lang="en-GB" sz="1100"/>
            <a:t>Red - the crack grew by less than 10 um.</a:t>
          </a:r>
        </a:p>
        <a:p>
          <a:endParaRPr lang="en-GB" sz="1100"/>
        </a:p>
        <a:p>
          <a:r>
            <a:rPr lang="en-GB" sz="1100"/>
            <a:t>Yellow - initiation</a:t>
          </a:r>
        </a:p>
        <a:p>
          <a:endParaRPr lang="en-GB" sz="1100"/>
        </a:p>
        <a:p>
          <a:r>
            <a:rPr lang="en-GB" sz="1100"/>
            <a:t>number on right - length of crack in um </a:t>
          </a:r>
        </a:p>
        <a:p>
          <a:r>
            <a:rPr lang="en-GB" sz="1100"/>
            <a:t>Number on left - length of line to be inserted in powerpoint</a:t>
          </a:r>
        </a:p>
        <a:p>
          <a:endParaRPr lang="en-GB" sz="1100"/>
        </a:p>
        <a:p>
          <a:r>
            <a:rPr lang="en-GB" sz="1100"/>
            <a:t>Number on first line (0.9/4) indicates the position of the initiation</a:t>
          </a:r>
          <a:r>
            <a:rPr lang="en-GB" sz="1100" baseline="0"/>
            <a:t> location in mm from the left hand side of the sample edge and from the middle line (notch centre) + means above and - means below</a:t>
          </a:r>
        </a:p>
        <a:p>
          <a:endParaRPr lang="en-GB" sz="1100" baseline="0"/>
        </a:p>
        <a:p>
          <a:r>
            <a:rPr lang="en-GB" sz="1100" baseline="0"/>
            <a:t>Crack ID is the crack identification number, this is explained in my thesis [reference 18]</a:t>
          </a:r>
          <a:endParaRPr lang="en-GB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15</xdr:row>
      <xdr:rowOff>133350</xdr:rowOff>
    </xdr:from>
    <xdr:to>
      <xdr:col>11</xdr:col>
      <xdr:colOff>19050</xdr:colOff>
      <xdr:row>34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C2804A-B601-405D-9725-D668BE536C04}"/>
            </a:ext>
          </a:extLst>
        </xdr:cNvPr>
        <xdr:cNvSpPr txBox="1"/>
      </xdr:nvSpPr>
      <xdr:spPr>
        <a:xfrm>
          <a:off x="1866900" y="2847975"/>
          <a:ext cx="3667125" cy="3314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Blue indicates coalescence</a:t>
          </a:r>
        </a:p>
        <a:p>
          <a:endParaRPr lang="en-GB" sz="1100"/>
        </a:p>
        <a:p>
          <a:r>
            <a:rPr lang="en-GB" sz="1100"/>
            <a:t>Green - the crack grew by more than 10 um.</a:t>
          </a:r>
        </a:p>
        <a:p>
          <a:endParaRPr lang="en-GB" sz="1100"/>
        </a:p>
        <a:p>
          <a:r>
            <a:rPr lang="en-GB" sz="1100"/>
            <a:t>Red - the crack grew by less than 10 um.</a:t>
          </a:r>
        </a:p>
        <a:p>
          <a:endParaRPr lang="en-GB" sz="1100"/>
        </a:p>
        <a:p>
          <a:r>
            <a:rPr lang="en-GB" sz="1100"/>
            <a:t>Yellow - initiation</a:t>
          </a:r>
        </a:p>
        <a:p>
          <a:endParaRPr lang="en-GB" sz="1100"/>
        </a:p>
        <a:p>
          <a:r>
            <a:rPr lang="en-GB" sz="1100"/>
            <a:t>number on right - length of crack in um </a:t>
          </a:r>
        </a:p>
        <a:p>
          <a:r>
            <a:rPr lang="en-GB" sz="1100"/>
            <a:t>Number on left - length of line to be inserted in powerpoint</a:t>
          </a:r>
        </a:p>
        <a:p>
          <a:endParaRPr lang="en-GB" sz="1100"/>
        </a:p>
        <a:p>
          <a:r>
            <a:rPr lang="en-GB" sz="1100"/>
            <a:t>Number on first line (0.9/4) indicates the position of the initiation</a:t>
          </a:r>
          <a:r>
            <a:rPr lang="en-GB" sz="1100" baseline="0"/>
            <a:t> location in mm from the left hand side of the sample edge and from the middle line (notch centre) + means above and - means below</a:t>
          </a:r>
        </a:p>
        <a:p>
          <a:endParaRPr lang="en-GB" sz="1100" baseline="0"/>
        </a:p>
        <a:p>
          <a:r>
            <a:rPr lang="en-GB" sz="1100" baseline="0"/>
            <a:t>Crack ID is the crack identification number, this is explained in my thesis [reference 18]</a:t>
          </a:r>
          <a:endParaRPr lang="en-GB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</xdr:row>
      <xdr:rowOff>1</xdr:rowOff>
    </xdr:from>
    <xdr:to>
      <xdr:col>10</xdr:col>
      <xdr:colOff>400051</xdr:colOff>
      <xdr:row>6</xdr:row>
      <xdr:rowOff>95251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BC084E-17E2-4089-904B-D7E7E0AF94B3}"/>
            </a:ext>
          </a:extLst>
        </xdr:cNvPr>
        <xdr:cNvSpPr txBox="1"/>
      </xdr:nvSpPr>
      <xdr:spPr>
        <a:xfrm>
          <a:off x="3048001" y="190501"/>
          <a:ext cx="344805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N-Depth means normailised depth</a:t>
          </a:r>
        </a:p>
        <a:p>
          <a:endParaRPr lang="en-GB" sz="1100"/>
        </a:p>
        <a:p>
          <a:r>
            <a:rPr lang="en-GB" sz="1100"/>
            <a:t>2D</a:t>
          </a:r>
          <a:r>
            <a:rPr lang="en-GB" sz="1100" baseline="0"/>
            <a:t> refers to planar assumptions</a:t>
          </a:r>
        </a:p>
        <a:p>
          <a:endParaRPr lang="en-GB" sz="1100" baseline="0"/>
        </a:p>
        <a:p>
          <a:r>
            <a:rPr lang="en-GB" sz="1100" baseline="0"/>
            <a:t>3D refers to quarter modelling of the U-notched sample. </a:t>
          </a:r>
          <a:endParaRPr lang="en-GB" sz="110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</xdr:row>
      <xdr:rowOff>57150</xdr:rowOff>
    </xdr:from>
    <xdr:to>
      <xdr:col>40</xdr:col>
      <xdr:colOff>373861</xdr:colOff>
      <xdr:row>23</xdr:row>
      <xdr:rowOff>163766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3EECAE-39E0-4DF4-BF95-11F2FA069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28</xdr:row>
      <xdr:rowOff>161925</xdr:rowOff>
    </xdr:from>
    <xdr:to>
      <xdr:col>3</xdr:col>
      <xdr:colOff>238125</xdr:colOff>
      <xdr:row>35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C072BE-8C33-4C44-B41C-0EF66E9EDC5B}"/>
            </a:ext>
          </a:extLst>
        </xdr:cNvPr>
        <xdr:cNvSpPr txBox="1"/>
      </xdr:nvSpPr>
      <xdr:spPr>
        <a:xfrm>
          <a:off x="295275" y="5762625"/>
          <a:ext cx="332422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"Corrected"</a:t>
          </a:r>
          <a:r>
            <a:rPr lang="en-GB" sz="1100" baseline="0"/>
            <a:t> means that the data after 2.95% strain has been modified by shifting along the stress axis to ensure the data is smooth to account for a change in strain rate during the tensile test.</a:t>
          </a:r>
          <a:endParaRPr lang="en-GB" sz="1100"/>
        </a:p>
      </xdr:txBody>
    </xdr:sp>
    <xdr:clientData/>
  </xdr:twoCellAnchor>
  <xdr:twoCellAnchor>
    <xdr:from>
      <xdr:col>0</xdr:col>
      <xdr:colOff>123825</xdr:colOff>
      <xdr:row>36</xdr:row>
      <xdr:rowOff>95250</xdr:rowOff>
    </xdr:from>
    <xdr:to>
      <xdr:col>3</xdr:col>
      <xdr:colOff>447675</xdr:colOff>
      <xdr:row>42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BCC4DA-0E1B-9606-19A6-B44AF1071A77}"/>
            </a:ext>
          </a:extLst>
        </xdr:cNvPr>
        <xdr:cNvSpPr txBox="1"/>
      </xdr:nvSpPr>
      <xdr:spPr>
        <a:xfrm>
          <a:off x="123825" y="7219950"/>
          <a:ext cx="370522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 is taken from: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Cunningham BMD, Evangelou A, You C, et al. Fatigue crack initiation and growth behavior in a notch with periodic overloads in the low-cycle fatigue regime of FV566 ex-service steam turbine blade material. </a:t>
          </a:r>
          <a:r>
            <a:rPr lang="en-GB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FFEMS.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2022;45(2):546-564.</a:t>
          </a:r>
        </a:p>
        <a:p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323849</xdr:colOff>
      <xdr:row>1</xdr:row>
      <xdr:rowOff>28575</xdr:rowOff>
    </xdr:from>
    <xdr:to>
      <xdr:col>26</xdr:col>
      <xdr:colOff>447674</xdr:colOff>
      <xdr:row>11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CDB06E-92B3-410B-89CF-3837A0E97B55}"/>
            </a:ext>
          </a:extLst>
        </xdr:cNvPr>
        <xdr:cNvSpPr txBox="1"/>
      </xdr:nvSpPr>
      <xdr:spPr>
        <a:xfrm>
          <a:off x="11115674" y="219075"/>
          <a:ext cx="50006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N-Depth means normailised depth</a:t>
          </a:r>
        </a:p>
        <a:p>
          <a:endParaRPr lang="en-GB" sz="1100"/>
        </a:p>
        <a:p>
          <a:r>
            <a:rPr lang="en-GB" sz="1100"/>
            <a:t>Ds11 means the range in stress in the longitudnal direction</a:t>
          </a:r>
        </a:p>
        <a:p>
          <a:endParaRPr lang="en-GB" sz="1100"/>
        </a:p>
        <a:p>
          <a:r>
            <a:rPr lang="en-GB" sz="1100"/>
            <a:t>1.5x1.25 means notch radius of 1.5 mm with notch depth of 1.25 mm</a:t>
          </a:r>
        </a:p>
        <a:p>
          <a:endParaRPr lang="en-GB" sz="1100"/>
        </a:p>
        <a:p>
          <a:r>
            <a:rPr lang="en-GB" sz="1100"/>
            <a:t>This</a:t>
          </a:r>
          <a:r>
            <a:rPr lang="en-GB" sz="1100" baseline="0"/>
            <a:t> data is for the stress ranges taken from ABAQUS at various notch gemoetries at a strain range of 0.75 %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285750</xdr:colOff>
      <xdr:row>0</xdr:row>
      <xdr:rowOff>161925</xdr:rowOff>
    </xdr:from>
    <xdr:to>
      <xdr:col>26</xdr:col>
      <xdr:colOff>409575</xdr:colOff>
      <xdr:row>11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913430-FE8F-4A68-B19B-3E3341EF07A9}"/>
            </a:ext>
          </a:extLst>
        </xdr:cNvPr>
        <xdr:cNvSpPr txBox="1"/>
      </xdr:nvSpPr>
      <xdr:spPr>
        <a:xfrm>
          <a:off x="11258550" y="161925"/>
          <a:ext cx="50006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N-Depth means normailised depth</a:t>
          </a:r>
        </a:p>
        <a:p>
          <a:endParaRPr lang="en-GB" sz="1100"/>
        </a:p>
        <a:p>
          <a:r>
            <a:rPr lang="en-GB" sz="1100"/>
            <a:t>De11 means the range in strain in the longitudnal direction</a:t>
          </a:r>
        </a:p>
        <a:p>
          <a:endParaRPr lang="en-GB" sz="1100"/>
        </a:p>
        <a:p>
          <a:r>
            <a:rPr lang="en-GB" sz="1100"/>
            <a:t>1.5x1.25 means notch radius of 1.5 mm with notch depth of 1.25 mm</a:t>
          </a:r>
        </a:p>
        <a:p>
          <a:endParaRPr lang="en-GB" sz="1100"/>
        </a:p>
        <a:p>
          <a:r>
            <a:rPr lang="en-GB" sz="1100"/>
            <a:t>This</a:t>
          </a:r>
          <a:r>
            <a:rPr lang="en-GB" sz="1100" baseline="0"/>
            <a:t> data is for the strain ranges taken from ABAQUS at various notch gemoetries at a strain range of 0.75 %</a:t>
          </a:r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381000</xdr:colOff>
      <xdr:row>3</xdr:row>
      <xdr:rowOff>9525</xdr:rowOff>
    </xdr:from>
    <xdr:to>
      <xdr:col>28</xdr:col>
      <xdr:colOff>504825</xdr:colOff>
      <xdr:row>13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6936E-A090-4537-AB03-44A9DA7013BF}"/>
            </a:ext>
          </a:extLst>
        </xdr:cNvPr>
        <xdr:cNvSpPr txBox="1"/>
      </xdr:nvSpPr>
      <xdr:spPr>
        <a:xfrm>
          <a:off x="12573000" y="390525"/>
          <a:ext cx="50006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N-Depth means normailised depth</a:t>
          </a:r>
        </a:p>
        <a:p>
          <a:endParaRPr lang="en-GB" sz="1100"/>
        </a:p>
        <a:p>
          <a:r>
            <a:rPr lang="en-GB" sz="1100"/>
            <a:t>Ds11 means the range in stress in the longitudnal direction</a:t>
          </a:r>
        </a:p>
        <a:p>
          <a:endParaRPr lang="en-GB" sz="1100"/>
        </a:p>
        <a:p>
          <a:r>
            <a:rPr lang="en-GB" sz="1100"/>
            <a:t>2.25x1.25 means notch radius of 2.25 mm with notch depth of 1.25 mm</a:t>
          </a:r>
        </a:p>
        <a:p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</xdr:row>
      <xdr:rowOff>0</xdr:rowOff>
    </xdr:from>
    <xdr:to>
      <xdr:col>29</xdr:col>
      <xdr:colOff>123825</xdr:colOff>
      <xdr:row>12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99F7F6-C2BC-4B40-8467-77515759E2E1}"/>
            </a:ext>
          </a:extLst>
        </xdr:cNvPr>
        <xdr:cNvSpPr txBox="1"/>
      </xdr:nvSpPr>
      <xdr:spPr>
        <a:xfrm>
          <a:off x="12801600" y="381000"/>
          <a:ext cx="50006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N-Depth means normailised depth</a:t>
          </a:r>
        </a:p>
        <a:p>
          <a:endParaRPr lang="en-GB" sz="1100"/>
        </a:p>
        <a:p>
          <a:r>
            <a:rPr lang="en-GB" sz="1100"/>
            <a:t>De11 means the range in strain in the longitudnal direction</a:t>
          </a:r>
        </a:p>
        <a:p>
          <a:endParaRPr lang="en-GB" sz="1100"/>
        </a:p>
        <a:p>
          <a:r>
            <a:rPr lang="en-GB" sz="1100"/>
            <a:t>2.25x1.25 means notch radius of 2.25 mm with notch depth of 1.25 mm</a:t>
          </a:r>
        </a:p>
        <a:p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27</xdr:col>
      <xdr:colOff>123825</xdr:colOff>
      <xdr:row>11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71DF44-E9D6-48FB-87B5-5C4FDECB6DAE}"/>
            </a:ext>
          </a:extLst>
        </xdr:cNvPr>
        <xdr:cNvSpPr txBox="1"/>
      </xdr:nvSpPr>
      <xdr:spPr>
        <a:xfrm>
          <a:off x="11582400" y="190500"/>
          <a:ext cx="50006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N-Depth means normailised depth</a:t>
          </a:r>
        </a:p>
        <a:p>
          <a:endParaRPr lang="en-GB" sz="1100"/>
        </a:p>
        <a:p>
          <a:r>
            <a:rPr lang="en-GB" sz="1100"/>
            <a:t>Ds11 means the residual stress in the longitudinal direction after unloading </a:t>
          </a:r>
        </a:p>
        <a:p>
          <a:endParaRPr lang="en-GB" sz="1100"/>
        </a:p>
        <a:p>
          <a:r>
            <a:rPr lang="en-GB" sz="1100"/>
            <a:t>2.25x1.25 means notch radius of 2.25 mm with notch depth of 1.25 mm</a:t>
          </a:r>
        </a:p>
        <a:p>
          <a:endParaRPr lang="en-GB" sz="110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257175</xdr:colOff>
      <xdr:row>1</xdr:row>
      <xdr:rowOff>0</xdr:rowOff>
    </xdr:from>
    <xdr:to>
      <xdr:col>28</xdr:col>
      <xdr:colOff>381000</xdr:colOff>
      <xdr:row>11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EA91DD-BFDA-4592-BEDC-2F5061A57E03}"/>
            </a:ext>
          </a:extLst>
        </xdr:cNvPr>
        <xdr:cNvSpPr txBox="1"/>
      </xdr:nvSpPr>
      <xdr:spPr>
        <a:xfrm>
          <a:off x="12449175" y="190500"/>
          <a:ext cx="50006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N-Depth means normailised depth</a:t>
          </a:r>
        </a:p>
        <a:p>
          <a:endParaRPr lang="en-GB" sz="1100"/>
        </a:p>
        <a:p>
          <a:r>
            <a:rPr lang="en-GB" sz="1100"/>
            <a:t>Ds11 means the residual stress in the longitudinal direction after unloading </a:t>
          </a:r>
        </a:p>
        <a:p>
          <a:endParaRPr lang="en-GB" sz="1100"/>
        </a:p>
        <a:p>
          <a:r>
            <a:rPr lang="en-GB" sz="1100"/>
            <a:t>2.25x1.25 means notch radius of 2.25 mm with notch depth of 1.25 mm</a:t>
          </a:r>
        </a:p>
        <a:p>
          <a:endParaRPr lang="en-GB" sz="110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</xdr:rowOff>
    </xdr:from>
    <xdr:to>
      <xdr:col>17</xdr:col>
      <xdr:colOff>123825</xdr:colOff>
      <xdr:row>6</xdr:row>
      <xdr:rowOff>57151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0B40FD-EECD-4E4A-A404-1EEF9492A136}"/>
            </a:ext>
          </a:extLst>
        </xdr:cNvPr>
        <xdr:cNvSpPr txBox="1"/>
      </xdr:nvSpPr>
      <xdr:spPr>
        <a:xfrm>
          <a:off x="9572625" y="190501"/>
          <a:ext cx="50006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FE results taken from ABAQUS modelling by Chao You and Yuhui Fan</a:t>
          </a:r>
        </a:p>
        <a:p>
          <a:endParaRPr lang="en-GB" sz="1100"/>
        </a:p>
        <a:p>
          <a:r>
            <a:rPr lang="en-GB" sz="1100"/>
            <a:t>Experimental results taken from XRD incremental layer removal</a:t>
          </a:r>
          <a:r>
            <a:rPr lang="en-GB" sz="1100" baseline="0"/>
            <a:t> technique carried out by M Leering and M Fitzpatrick at Coventry University</a:t>
          </a:r>
          <a:endParaRPr lang="en-GB" sz="1100"/>
        </a:p>
        <a:p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mdc1d17/mydocuments/PhD%20Documents/Library/Material%20and%20Sample%20Information/Tensile%20Testing/FNC59957-112450VCorrected%20Tensile%20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ed Tensile Data"/>
      <sheetName val="EngStressVsEngStrain Corrected"/>
      <sheetName val="TrueStressVsTrueStrainCorrected"/>
      <sheetName val="TrueStressVsTrueStrainCorre (2"/>
    </sheetNames>
    <sheetDataSet>
      <sheetData sheetId="0">
        <row r="8">
          <cell r="AD8">
            <v>1.7616880151286993E-3</v>
          </cell>
          <cell r="AE8">
            <v>673.63155052323748</v>
          </cell>
        </row>
        <row r="9">
          <cell r="AD9">
            <v>8.4031526482362014E-3</v>
          </cell>
          <cell r="AE9">
            <v>702.04747617439671</v>
          </cell>
        </row>
        <row r="10">
          <cell r="AD10">
            <v>1.6862855998703147E-2</v>
          </cell>
          <cell r="AE10">
            <v>726.62283266463021</v>
          </cell>
        </row>
        <row r="11">
          <cell r="AD11">
            <v>2.7291864105012192E-2</v>
          </cell>
          <cell r="AE11">
            <v>747.03429186985443</v>
          </cell>
        </row>
        <row r="12">
          <cell r="AD12">
            <v>3.9383235160713376E-2</v>
          </cell>
          <cell r="AE12">
            <v>763.928548231641</v>
          </cell>
        </row>
        <row r="13">
          <cell r="AD13">
            <v>5.2929110518669061E-2</v>
          </cell>
          <cell r="AE13">
            <v>777.74287392971848</v>
          </cell>
        </row>
        <row r="14">
          <cell r="AD14">
            <v>6.7665485164314518E-2</v>
          </cell>
          <cell r="AE14">
            <v>789.03405203602017</v>
          </cell>
        </row>
        <row r="15">
          <cell r="AD15">
            <v>8.3345103215991062E-2</v>
          </cell>
          <cell r="AE15">
            <v>798.32400249001932</v>
          </cell>
        </row>
        <row r="16">
          <cell r="AD16">
            <v>9.9744375982863009E-2</v>
          </cell>
          <cell r="AE16">
            <v>806.08509542523973</v>
          </cell>
        </row>
        <row r="17">
          <cell r="AD17">
            <v>0.11666862788183979</v>
          </cell>
          <cell r="AE17">
            <v>812.72896494301483</v>
          </cell>
        </row>
        <row r="18">
          <cell r="AD18">
            <v>0.13401721820263929</v>
          </cell>
          <cell r="AE18">
            <v>818.46811775314904</v>
          </cell>
        </row>
        <row r="19">
          <cell r="AD19">
            <v>0.15170188121643072</v>
          </cell>
          <cell r="AE19">
            <v>823.4890728276938</v>
          </cell>
        </row>
        <row r="20">
          <cell r="AD20">
            <v>0.16964148285664019</v>
          </cell>
          <cell r="AE20">
            <v>827.9634641203312</v>
          </cell>
        </row>
        <row r="21">
          <cell r="AD21">
            <v>0.1878094826076597</v>
          </cell>
          <cell r="AE21">
            <v>831.94710267038135</v>
          </cell>
        </row>
        <row r="22">
          <cell r="AD22">
            <v>0.20615908527878399</v>
          </cell>
          <cell r="AE22">
            <v>835.53896400382553</v>
          </cell>
        </row>
        <row r="23">
          <cell r="AD23">
            <v>0.22462478523562804</v>
          </cell>
          <cell r="AE23">
            <v>838.877986196861</v>
          </cell>
        </row>
        <row r="24">
          <cell r="AD24">
            <v>0.24319912700896226</v>
          </cell>
          <cell r="AE24">
            <v>841.97974973046462</v>
          </cell>
        </row>
        <row r="25">
          <cell r="AD25">
            <v>0.2619194940210921</v>
          </cell>
          <cell r="AE25">
            <v>844.76437431449631</v>
          </cell>
        </row>
        <row r="26">
          <cell r="AD26">
            <v>0.28072487660874357</v>
          </cell>
          <cell r="AE26">
            <v>847.36146430618135</v>
          </cell>
        </row>
        <row r="27">
          <cell r="AD27">
            <v>0.29956160390301534</v>
          </cell>
          <cell r="AE27">
            <v>849.88518413154588</v>
          </cell>
        </row>
        <row r="28">
          <cell r="AD28">
            <v>0.3184661813447992</v>
          </cell>
          <cell r="AE28">
            <v>852.25762180204492</v>
          </cell>
        </row>
        <row r="29">
          <cell r="AD29">
            <v>0.33742974530748804</v>
          </cell>
          <cell r="AE29">
            <v>854.49750748287306</v>
          </cell>
        </row>
        <row r="30">
          <cell r="AD30">
            <v>0.35643528223945981</v>
          </cell>
          <cell r="AE30">
            <v>856.64098925559779</v>
          </cell>
        </row>
        <row r="31">
          <cell r="AD31">
            <v>0.37548871659019445</v>
          </cell>
          <cell r="AE31">
            <v>858.67531120746889</v>
          </cell>
        </row>
        <row r="32">
          <cell r="AD32">
            <v>0.39454270416011822</v>
          </cell>
          <cell r="AE32">
            <v>860.70144148882468</v>
          </cell>
        </row>
        <row r="33">
          <cell r="AD33">
            <v>0.41365110117698817</v>
          </cell>
          <cell r="AE33">
            <v>862.60432930549905</v>
          </cell>
        </row>
        <row r="34">
          <cell r="AD34">
            <v>0.43279292542765324</v>
          </cell>
          <cell r="AE34">
            <v>864.4286707509217</v>
          </cell>
        </row>
        <row r="35">
          <cell r="AD35">
            <v>0.45194954480690536</v>
          </cell>
          <cell r="AE35">
            <v>866.21420761330012</v>
          </cell>
        </row>
        <row r="36">
          <cell r="AD36">
            <v>0.47113630441185833</v>
          </cell>
          <cell r="AE36">
            <v>867.9280794053426</v>
          </cell>
        </row>
        <row r="37">
          <cell r="AD37">
            <v>0.49034007254139733</v>
          </cell>
          <cell r="AE37">
            <v>869.59829918998855</v>
          </cell>
        </row>
        <row r="38">
          <cell r="AD38">
            <v>0.50956079816081989</v>
          </cell>
          <cell r="AE38">
            <v>871.22492739340305</v>
          </cell>
        </row>
        <row r="39">
          <cell r="AD39">
            <v>0.52881769782135379</v>
          </cell>
          <cell r="AE39">
            <v>872.76677022770536</v>
          </cell>
        </row>
        <row r="40">
          <cell r="AD40">
            <v>0.54806092656125738</v>
          </cell>
          <cell r="AE40">
            <v>874.33049677180622</v>
          </cell>
        </row>
        <row r="41">
          <cell r="AD41">
            <v>0.56730856400479679</v>
          </cell>
          <cell r="AE41">
            <v>875.87739407563367</v>
          </cell>
        </row>
        <row r="42">
          <cell r="AD42">
            <v>0.58656933661437616</v>
          </cell>
          <cell r="AE42">
            <v>877.38873846073159</v>
          </cell>
        </row>
        <row r="43">
          <cell r="AD43">
            <v>0.60581194533660854</v>
          </cell>
          <cell r="AE43">
            <v>878.93161070323742</v>
          </cell>
        </row>
        <row r="44">
          <cell r="AD44">
            <v>0.62514926612235611</v>
          </cell>
          <cell r="AE44">
            <v>880.26389600103289</v>
          </cell>
        </row>
        <row r="45">
          <cell r="AD45">
            <v>0.64450331372884484</v>
          </cell>
          <cell r="AE45">
            <v>881.55271791545874</v>
          </cell>
        </row>
        <row r="46">
          <cell r="AD46">
            <v>0.66378718192103103</v>
          </cell>
          <cell r="AE46">
            <v>882.98461506373985</v>
          </cell>
        </row>
        <row r="47">
          <cell r="AD47">
            <v>0.68311418883975861</v>
          </cell>
          <cell r="AE47">
            <v>884.31636954087548</v>
          </cell>
        </row>
        <row r="48">
          <cell r="AD48">
            <v>0.70247726327287652</v>
          </cell>
          <cell r="AE48">
            <v>885.56306006490399</v>
          </cell>
        </row>
        <row r="49">
          <cell r="AD49">
            <v>0.72185188787909427</v>
          </cell>
          <cell r="AE49">
            <v>886.77728969457519</v>
          </cell>
        </row>
        <row r="50">
          <cell r="AD50">
            <v>0.74121176712949</v>
          </cell>
          <cell r="AE50">
            <v>888.01556767554757</v>
          </cell>
        </row>
        <row r="51">
          <cell r="AD51">
            <v>0.76057961933919793</v>
          </cell>
          <cell r="AE51">
            <v>889.22905330746539</v>
          </cell>
        </row>
        <row r="52">
          <cell r="AD52">
            <v>0.77994414407128909</v>
          </cell>
          <cell r="AE52">
            <v>890.44203909665976</v>
          </cell>
        </row>
        <row r="53">
          <cell r="AD53">
            <v>0.79930267962320023</v>
          </cell>
          <cell r="AE53">
            <v>891.66025743127318</v>
          </cell>
        </row>
        <row r="54">
          <cell r="AD54">
            <v>0.81866221673407191</v>
          </cell>
          <cell r="AE54">
            <v>892.86866097655741</v>
          </cell>
        </row>
        <row r="55">
          <cell r="AD55">
            <v>0.83803721156329813</v>
          </cell>
          <cell r="AE55">
            <v>894.03609409966691</v>
          </cell>
        </row>
        <row r="56">
          <cell r="AD56">
            <v>0.85742276308427412</v>
          </cell>
          <cell r="AE56">
            <v>895.17307507691669</v>
          </cell>
        </row>
        <row r="57">
          <cell r="AD57">
            <v>0.87679810020153215</v>
          </cell>
          <cell r="AE57">
            <v>896.32435858008841</v>
          </cell>
        </row>
        <row r="58">
          <cell r="AD58">
            <v>0.89616744979907725</v>
          </cell>
          <cell r="AE58">
            <v>897.48084629294556</v>
          </cell>
        </row>
        <row r="59">
          <cell r="AD59">
            <v>0.91554293493058447</v>
          </cell>
          <cell r="AE59">
            <v>898.61638617804726</v>
          </cell>
        </row>
        <row r="60">
          <cell r="AD60">
            <v>0.93492800822007316</v>
          </cell>
          <cell r="AE60">
            <v>899.72350286449853</v>
          </cell>
        </row>
        <row r="61">
          <cell r="AD61">
            <v>0.95430175685380247</v>
          </cell>
          <cell r="AE61">
            <v>900.84732962312603</v>
          </cell>
        </row>
        <row r="62">
          <cell r="AD62">
            <v>0.9736828581999124</v>
          </cell>
          <cell r="AE62">
            <v>901.94753680577685</v>
          </cell>
        </row>
        <row r="63">
          <cell r="AD63">
            <v>0.99306151750987226</v>
          </cell>
          <cell r="AE63">
            <v>903.04526898251231</v>
          </cell>
        </row>
        <row r="64">
          <cell r="AD64">
            <v>1.0124445130836139</v>
          </cell>
          <cell r="AE64">
            <v>904.12587017208841</v>
          </cell>
        </row>
        <row r="65">
          <cell r="AD65">
            <v>1.0318126429148455</v>
          </cell>
          <cell r="AE65">
            <v>905.23085712540706</v>
          </cell>
        </row>
        <row r="66">
          <cell r="AD66">
            <v>1.0512273703280584</v>
          </cell>
          <cell r="AE66">
            <v>906.22726342981525</v>
          </cell>
        </row>
        <row r="67">
          <cell r="AD67">
            <v>1.070604179148255</v>
          </cell>
          <cell r="AE67">
            <v>907.29791674459682</v>
          </cell>
        </row>
        <row r="68">
          <cell r="AD68">
            <v>1.0900016322542103</v>
          </cell>
          <cell r="AE68">
            <v>908.31608620623956</v>
          </cell>
        </row>
        <row r="69">
          <cell r="AD69">
            <v>1.1093773767662758</v>
          </cell>
          <cell r="AE69">
            <v>909.37346606160622</v>
          </cell>
        </row>
        <row r="70">
          <cell r="AD70">
            <v>1.1287343888276786</v>
          </cell>
          <cell r="AE70">
            <v>910.46365502916024</v>
          </cell>
        </row>
        <row r="71">
          <cell r="AD71">
            <v>1.1481416184761977</v>
          </cell>
          <cell r="AE71">
            <v>911.43720457004531</v>
          </cell>
        </row>
        <row r="72">
          <cell r="AD72">
            <v>1.1675365873637691</v>
          </cell>
          <cell r="AE72">
            <v>912.42949216857255</v>
          </cell>
        </row>
        <row r="73">
          <cell r="AD73">
            <v>1.1869026390105442</v>
          </cell>
          <cell r="AE73">
            <v>913.47668354739631</v>
          </cell>
        </row>
        <row r="74">
          <cell r="AD74">
            <v>1.2062798961085264</v>
          </cell>
          <cell r="AE74">
            <v>914.49175429028139</v>
          </cell>
        </row>
        <row r="75">
          <cell r="AD75">
            <v>1.2256662324555976</v>
          </cell>
          <cell r="AE75">
            <v>915.4792865166396</v>
          </cell>
        </row>
        <row r="76">
          <cell r="AD76">
            <v>1.2450421819659354</v>
          </cell>
          <cell r="AE76">
            <v>916.48153743163425</v>
          </cell>
        </row>
        <row r="77">
          <cell r="AD77">
            <v>1.2644197278524834</v>
          </cell>
          <cell r="AE77">
            <v>917.47248545183379</v>
          </cell>
        </row>
        <row r="78">
          <cell r="AD78">
            <v>1.2838019713528259</v>
          </cell>
          <cell r="AE78">
            <v>918.44537795552958</v>
          </cell>
        </row>
        <row r="79">
          <cell r="AD79">
            <v>1.3031892726645378</v>
          </cell>
          <cell r="AE79">
            <v>919.39941319856393</v>
          </cell>
        </row>
        <row r="80">
          <cell r="AD80">
            <v>1.3225604048979605</v>
          </cell>
          <cell r="AE80">
            <v>920.38075570402316</v>
          </cell>
        </row>
        <row r="81">
          <cell r="AD81">
            <v>1.3419180950797238</v>
          </cell>
          <cell r="AE81">
            <v>921.38350469161401</v>
          </cell>
        </row>
        <row r="82">
          <cell r="AD82">
            <v>1.3613000569400646</v>
          </cell>
          <cell r="AE82">
            <v>922.32556937922743</v>
          </cell>
        </row>
        <row r="83">
          <cell r="AD83">
            <v>1.3806752362087862</v>
          </cell>
          <cell r="AE83">
            <v>923.27452609206307</v>
          </cell>
        </row>
        <row r="84">
          <cell r="AD84">
            <v>1.4000469473275434</v>
          </cell>
          <cell r="AE84">
            <v>924.22316315283047</v>
          </cell>
        </row>
        <row r="85">
          <cell r="AD85">
            <v>1.4193986343832268</v>
          </cell>
          <cell r="AE85">
            <v>925.20757439900854</v>
          </cell>
        </row>
        <row r="86">
          <cell r="AD86">
            <v>1.4387605422762306</v>
          </cell>
          <cell r="AE86">
            <v>926.16184581227628</v>
          </cell>
        </row>
        <row r="87">
          <cell r="AD87">
            <v>1.4581078397188545</v>
          </cell>
          <cell r="AE87">
            <v>927.1401186151212</v>
          </cell>
        </row>
        <row r="88">
          <cell r="AD88">
            <v>1.4774812638846004</v>
          </cell>
          <cell r="AE88">
            <v>928.05351395326261</v>
          </cell>
        </row>
        <row r="89">
          <cell r="AD89">
            <v>1.4968140122903599</v>
          </cell>
          <cell r="AE89">
            <v>929.04781341355613</v>
          </cell>
        </row>
        <row r="90">
          <cell r="AD90">
            <v>1.5161256947597983</v>
          </cell>
          <cell r="AE90">
            <v>930.08028218176321</v>
          </cell>
        </row>
        <row r="91">
          <cell r="AD91">
            <v>1.5355235273010361</v>
          </cell>
          <cell r="AE91">
            <v>930.91669282843418</v>
          </cell>
        </row>
        <row r="92">
          <cell r="AD92">
            <v>1.5549453438363876</v>
          </cell>
          <cell r="AE92">
            <v>931.69270920896327</v>
          </cell>
        </row>
        <row r="93">
          <cell r="AD93">
            <v>1.5743040261576575</v>
          </cell>
          <cell r="AE93">
            <v>932.59877184402626</v>
          </cell>
        </row>
        <row r="94">
          <cell r="AD94">
            <v>1.5936327689486571</v>
          </cell>
          <cell r="AE94">
            <v>933.56241799118288</v>
          </cell>
        </row>
        <row r="95">
          <cell r="AD95">
            <v>1.6129489022015098</v>
          </cell>
          <cell r="AE95">
            <v>934.54579137437838</v>
          </cell>
        </row>
        <row r="96">
          <cell r="AD96">
            <v>1.6322686685440588</v>
          </cell>
          <cell r="AE96">
            <v>935.51335729632081</v>
          </cell>
        </row>
        <row r="97">
          <cell r="AD97">
            <v>1.6516176821922417</v>
          </cell>
          <cell r="AE97">
            <v>936.40900019126241</v>
          </cell>
        </row>
        <row r="98">
          <cell r="AD98">
            <v>1.6709610053161135</v>
          </cell>
          <cell r="AE98">
            <v>937.30918900792051</v>
          </cell>
        </row>
        <row r="99">
          <cell r="AD99">
            <v>1.6903308788716112</v>
          </cell>
          <cell r="AE99">
            <v>938.14326319350232</v>
          </cell>
        </row>
        <row r="100">
          <cell r="AD100">
            <v>1.7097056184357307</v>
          </cell>
          <cell r="AE100">
            <v>938.95869678718816</v>
          </cell>
        </row>
        <row r="101">
          <cell r="AD101">
            <v>1.7290938190480343</v>
          </cell>
          <cell r="AE101">
            <v>939.7366168041824</v>
          </cell>
        </row>
        <row r="102">
          <cell r="AD102">
            <v>1.7484359853842641</v>
          </cell>
          <cell r="AE102">
            <v>940.6075421562972</v>
          </cell>
        </row>
        <row r="103">
          <cell r="AD103">
            <v>1.767792732305169</v>
          </cell>
          <cell r="AE103">
            <v>941.4385160052027</v>
          </cell>
        </row>
        <row r="104">
          <cell r="AD104">
            <v>1.7871778796046538</v>
          </cell>
          <cell r="AE104">
            <v>942.19914401927144</v>
          </cell>
        </row>
        <row r="105">
          <cell r="AD105">
            <v>1.8065253129814378</v>
          </cell>
          <cell r="AE105">
            <v>943.03460133865826</v>
          </cell>
        </row>
        <row r="106">
          <cell r="AD106">
            <v>1.8258345520654238</v>
          </cell>
          <cell r="AE106">
            <v>943.94603403534995</v>
          </cell>
        </row>
        <row r="107">
          <cell r="AD107">
            <v>1.8452245632540407</v>
          </cell>
          <cell r="AE107">
            <v>944.67195881099587</v>
          </cell>
        </row>
        <row r="108">
          <cell r="AD108">
            <v>1.8645844579670008</v>
          </cell>
          <cell r="AE108">
            <v>945.45607078266607</v>
          </cell>
        </row>
        <row r="109">
          <cell r="AD109">
            <v>1.8839016154680852</v>
          </cell>
          <cell r="AE109">
            <v>946.32621200431277</v>
          </cell>
        </row>
        <row r="110">
          <cell r="AD110">
            <v>1.9032282399676363</v>
          </cell>
          <cell r="AE110">
            <v>947.16756882915149</v>
          </cell>
        </row>
        <row r="111">
          <cell r="AD111">
            <v>1.9225747246297324</v>
          </cell>
          <cell r="AE111">
            <v>947.95722323253176</v>
          </cell>
        </row>
        <row r="112">
          <cell r="AD112">
            <v>1.9419168242799247</v>
          </cell>
          <cell r="AE112">
            <v>948.74853009966284</v>
          </cell>
        </row>
        <row r="113">
          <cell r="AD113">
            <v>1.9612374125100953</v>
          </cell>
          <cell r="AE113">
            <v>949.57923854809712</v>
          </cell>
        </row>
        <row r="114">
          <cell r="AD114">
            <v>1.9805317899627917</v>
          </cell>
          <cell r="AE114">
            <v>950.45975817898784</v>
          </cell>
        </row>
        <row r="115">
          <cell r="AD115">
            <v>1.9999063269558408</v>
          </cell>
          <cell r="AE115">
            <v>951.15554205126568</v>
          </cell>
        </row>
        <row r="116">
          <cell r="AD116">
            <v>2.0192545166766922</v>
          </cell>
          <cell r="AE116">
            <v>951.90137790424512</v>
          </cell>
        </row>
        <row r="117">
          <cell r="AD117">
            <v>2.0385688250035154</v>
          </cell>
          <cell r="AE117">
            <v>952.71395707877571</v>
          </cell>
        </row>
        <row r="118">
          <cell r="AD118">
            <v>2.0578741861739296</v>
          </cell>
          <cell r="AE118">
            <v>953.53830176923816</v>
          </cell>
        </row>
        <row r="119">
          <cell r="AD119">
            <v>2.0772044027784742</v>
          </cell>
          <cell r="AE119">
            <v>954.29975845029878</v>
          </cell>
        </row>
        <row r="120">
          <cell r="AD120">
            <v>2.0965260225276512</v>
          </cell>
          <cell r="AE120">
            <v>955.0721817645582</v>
          </cell>
        </row>
        <row r="121">
          <cell r="AD121">
            <v>2.1158386621815803</v>
          </cell>
          <cell r="AE121">
            <v>955.85643465221699</v>
          </cell>
        </row>
        <row r="122">
          <cell r="AD122">
            <v>2.1351596825965302</v>
          </cell>
          <cell r="AE122">
            <v>956.61413888651214</v>
          </cell>
        </row>
        <row r="123">
          <cell r="AD123">
            <v>2.1544849169993885</v>
          </cell>
          <cell r="AE123">
            <v>957.35448519672923</v>
          </cell>
        </row>
        <row r="124">
          <cell r="AD124">
            <v>2.1737998507044813</v>
          </cell>
          <cell r="AE124">
            <v>958.10958162085126</v>
          </cell>
        </row>
        <row r="125">
          <cell r="AD125">
            <v>2.1931128784083871</v>
          </cell>
          <cell r="AE125">
            <v>958.86086110206384</v>
          </cell>
        </row>
        <row r="126">
          <cell r="AD126">
            <v>2.2124146243828013</v>
          </cell>
          <cell r="AE126">
            <v>959.62908951189377</v>
          </cell>
        </row>
        <row r="127">
          <cell r="AD127">
            <v>2.2317208448768935</v>
          </cell>
          <cell r="AE127">
            <v>960.37937563790831</v>
          </cell>
        </row>
        <row r="128">
          <cell r="AD128">
            <v>2.2510149531231574</v>
          </cell>
          <cell r="AE128">
            <v>961.14846997502457</v>
          </cell>
        </row>
        <row r="129">
          <cell r="AD129">
            <v>2.2703347457259113</v>
          </cell>
          <cell r="AE129">
            <v>961.85257984041277</v>
          </cell>
        </row>
        <row r="130">
          <cell r="AD130">
            <v>2.2896369371812222</v>
          </cell>
          <cell r="AE130">
            <v>962.58765943193919</v>
          </cell>
        </row>
        <row r="131">
          <cell r="AD131">
            <v>2.3089456652955018</v>
          </cell>
          <cell r="AE131">
            <v>963.30017837465164</v>
          </cell>
        </row>
        <row r="132">
          <cell r="AD132">
            <v>2.3282474580624646</v>
          </cell>
          <cell r="AE132">
            <v>964.02002357257197</v>
          </cell>
        </row>
        <row r="133">
          <cell r="AD133">
            <v>2.3475392293026829</v>
          </cell>
          <cell r="AE133">
            <v>964.75406101348426</v>
          </cell>
        </row>
        <row r="134">
          <cell r="AD134">
            <v>2.3668325468165436</v>
          </cell>
          <cell r="AE134">
            <v>965.47660770946675</v>
          </cell>
        </row>
        <row r="135">
          <cell r="AD135">
            <v>2.3861193689675062</v>
          </cell>
          <cell r="AE135">
            <v>966.20552784315305</v>
          </cell>
        </row>
        <row r="136">
          <cell r="AD136">
            <v>2.4054186853332613</v>
          </cell>
          <cell r="AE136">
            <v>966.89860622434526</v>
          </cell>
        </row>
        <row r="137">
          <cell r="AD137">
            <v>2.4247228772984597</v>
          </cell>
          <cell r="AE137">
            <v>967.57275159050323</v>
          </cell>
        </row>
        <row r="138">
          <cell r="AD138">
            <v>2.4439980319907608</v>
          </cell>
          <cell r="AE138">
            <v>968.30341259085992</v>
          </cell>
        </row>
        <row r="139">
          <cell r="AD139">
            <v>2.4632982806266632</v>
          </cell>
          <cell r="AE139">
            <v>968.97015084276745</v>
          </cell>
        </row>
        <row r="140">
          <cell r="AD140">
            <v>2.4825861304016228</v>
          </cell>
          <cell r="AE140">
            <v>969.65639391138029</v>
          </cell>
        </row>
        <row r="141">
          <cell r="AD141">
            <v>2.5018591280532867</v>
          </cell>
          <cell r="AE141">
            <v>970.3676331233487</v>
          </cell>
        </row>
        <row r="142">
          <cell r="AD142">
            <v>2.5211480274244353</v>
          </cell>
          <cell r="AE142">
            <v>971.03535666326775</v>
          </cell>
        </row>
        <row r="143">
          <cell r="AD143">
            <v>2.540465845020651</v>
          </cell>
          <cell r="AE143">
            <v>971.63049467621784</v>
          </cell>
        </row>
        <row r="144">
          <cell r="AD144">
            <v>2.5597817799139877</v>
          </cell>
          <cell r="AE144">
            <v>972.22166776690381</v>
          </cell>
        </row>
        <row r="145">
          <cell r="AD145">
            <v>2.5790958554715107</v>
          </cell>
          <cell r="AE145">
            <v>972.80882221978777</v>
          </cell>
        </row>
        <row r="146">
          <cell r="AD146">
            <v>2.5984080729983656</v>
          </cell>
          <cell r="AE146">
            <v>973.39195348732892</v>
          </cell>
        </row>
        <row r="147">
          <cell r="AD147">
            <v>2.6177182121209039</v>
          </cell>
          <cell r="AE147">
            <v>973.97155205108925</v>
          </cell>
        </row>
        <row r="148">
          <cell r="AD148">
            <v>2.637026176486001</v>
          </cell>
          <cell r="AE148">
            <v>974.54783209728112</v>
          </cell>
        </row>
        <row r="149">
          <cell r="AD149">
            <v>2.656332447009647</v>
          </cell>
          <cell r="AE149">
            <v>975.11971804410393</v>
          </cell>
        </row>
        <row r="150">
          <cell r="AD150">
            <v>2.6756367201650382</v>
          </cell>
          <cell r="AE150">
            <v>975.68788642784477</v>
          </cell>
        </row>
        <row r="151">
          <cell r="AD151">
            <v>2.6949387821549244</v>
          </cell>
          <cell r="AE151">
            <v>976.25281414972596</v>
          </cell>
        </row>
        <row r="152">
          <cell r="AD152">
            <v>2.7142416194265375</v>
          </cell>
          <cell r="AE152">
            <v>976.80781852107839</v>
          </cell>
        </row>
        <row r="153">
          <cell r="AD153">
            <v>2.7335761034678754</v>
          </cell>
          <cell r="AE153">
            <v>977.28379146695602</v>
          </cell>
        </row>
        <row r="154">
          <cell r="AD154">
            <v>2.7529144729913511</v>
          </cell>
          <cell r="AE154">
            <v>977.74280638471112</v>
          </cell>
        </row>
        <row r="155">
          <cell r="AD155">
            <v>2.7722483671025184</v>
          </cell>
          <cell r="AE155">
            <v>978.20357536181757</v>
          </cell>
        </row>
        <row r="156">
          <cell r="AD156">
            <v>2.7915675151008923</v>
          </cell>
          <cell r="AE156">
            <v>978.68911915811395</v>
          </cell>
        </row>
        <row r="157">
          <cell r="AD157">
            <v>2.8108700082558169</v>
          </cell>
          <cell r="AE157">
            <v>979.20374856997785</v>
          </cell>
        </row>
        <row r="158">
          <cell r="AD158">
            <v>2.8301677381297314</v>
          </cell>
          <cell r="AE158">
            <v>979.72083203191278</v>
          </cell>
        </row>
        <row r="159">
          <cell r="AD159">
            <v>2.8494636719185746</v>
          </cell>
          <cell r="AE159">
            <v>980.23371856643928</v>
          </cell>
        </row>
        <row r="160">
          <cell r="AD160">
            <v>2.8687578290557374</v>
          </cell>
          <cell r="AE160">
            <v>980.74236276841987</v>
          </cell>
        </row>
        <row r="161">
          <cell r="AD161">
            <v>2.8880473967699012</v>
          </cell>
          <cell r="AE161">
            <v>981.25307812858375</v>
          </cell>
        </row>
        <row r="162">
          <cell r="AD162">
            <v>2.9073315115977532</v>
          </cell>
          <cell r="AE162">
            <v>981.76780955547054</v>
          </cell>
        </row>
        <row r="163">
          <cell r="AD163">
            <v>2.9266114305200714</v>
          </cell>
          <cell r="AE163">
            <v>982.28374038584468</v>
          </cell>
        </row>
        <row r="164">
          <cell r="AD164">
            <v>2.9458847028520037</v>
          </cell>
          <cell r="AE164">
            <v>982.80638382561597</v>
          </cell>
        </row>
        <row r="165">
          <cell r="AD165">
            <v>2.9651500813154232</v>
          </cell>
          <cell r="AE165">
            <v>983.33855548531278</v>
          </cell>
        </row>
        <row r="166">
          <cell r="AD166">
            <v>2.9844153191495781</v>
          </cell>
          <cell r="AE166">
            <v>983.8628279939694</v>
          </cell>
        </row>
        <row r="167">
          <cell r="AD167">
            <v>3.0036799052789576</v>
          </cell>
          <cell r="AE167">
            <v>984.38034541418085</v>
          </cell>
        </row>
        <row r="168">
          <cell r="AD168">
            <v>3.022939477816899</v>
          </cell>
          <cell r="AE168">
            <v>984.9009229502069</v>
          </cell>
        </row>
        <row r="169">
          <cell r="AD169">
            <v>3.0421965448679669</v>
          </cell>
          <cell r="AE169">
            <v>985.41891851824903</v>
          </cell>
        </row>
        <row r="170">
          <cell r="AD170">
            <v>3.0614477596459131</v>
          </cell>
          <cell r="AE170">
            <v>985.94187266575432</v>
          </cell>
        </row>
        <row r="171">
          <cell r="AD171">
            <v>3.0806901320051603</v>
          </cell>
          <cell r="AE171">
            <v>986.47653373601111</v>
          </cell>
        </row>
        <row r="172">
          <cell r="AD172">
            <v>3.0999264409499956</v>
          </cell>
          <cell r="AE172">
            <v>987.01665228062086</v>
          </cell>
        </row>
        <row r="173">
          <cell r="AD173">
            <v>3.1191655110878709</v>
          </cell>
          <cell r="AE173">
            <v>987.54233241204577</v>
          </cell>
        </row>
        <row r="174">
          <cell r="AD174">
            <v>3.1384097999147604</v>
          </cell>
          <cell r="AE174">
            <v>988.04801509346987</v>
          </cell>
        </row>
        <row r="175">
          <cell r="AD175">
            <v>3.157652295851479</v>
          </cell>
          <cell r="AE175">
            <v>988.54950815545669</v>
          </cell>
        </row>
        <row r="176">
          <cell r="AD176">
            <v>3.1768951065288382</v>
          </cell>
          <cell r="AE176">
            <v>989.04205024596513</v>
          </cell>
        </row>
        <row r="177">
          <cell r="AD177">
            <v>3.1961265545486728</v>
          </cell>
          <cell r="AE177">
            <v>989.5520148938931</v>
          </cell>
        </row>
        <row r="178">
          <cell r="AD178">
            <v>3.2153459851027364</v>
          </cell>
          <cell r="AE178">
            <v>990.0809051855598</v>
          </cell>
        </row>
        <row r="179">
          <cell r="AD179">
            <v>3.234562850436181</v>
          </cell>
          <cell r="AE179">
            <v>990.60737572666119</v>
          </cell>
        </row>
        <row r="180">
          <cell r="AD180">
            <v>3.2537793700480071</v>
          </cell>
          <cell r="AE180">
            <v>991.12640684355017</v>
          </cell>
        </row>
        <row r="181">
          <cell r="AD181">
            <v>3.2729991531020617</v>
          </cell>
          <cell r="AE181">
            <v>991.62982685869031</v>
          </cell>
        </row>
        <row r="182">
          <cell r="AD182">
            <v>3.2922168091145654</v>
          </cell>
          <cell r="AE182">
            <v>992.12982209146605</v>
          </cell>
        </row>
        <row r="183">
          <cell r="AD183">
            <v>3.3114368449095357</v>
          </cell>
          <cell r="AE183">
            <v>992.61618660436523</v>
          </cell>
        </row>
        <row r="184">
          <cell r="AD184">
            <v>3.3306454262181546</v>
          </cell>
          <cell r="AE184">
            <v>993.12024551278148</v>
          </cell>
        </row>
        <row r="185">
          <cell r="AD185">
            <v>3.3498431014425298</v>
          </cell>
          <cell r="AE185">
            <v>993.64077958927135</v>
          </cell>
        </row>
        <row r="186">
          <cell r="AD186">
            <v>3.3690392776561202</v>
          </cell>
          <cell r="AE186">
            <v>994.15648535263983</v>
          </cell>
        </row>
        <row r="187">
          <cell r="AD187">
            <v>3.3882369972093151</v>
          </cell>
          <cell r="AE187">
            <v>994.66046072229483</v>
          </cell>
        </row>
        <row r="188">
          <cell r="AD188">
            <v>3.4074371215824977</v>
          </cell>
          <cell r="AE188">
            <v>995.1507407779817</v>
          </cell>
        </row>
        <row r="189">
          <cell r="AD189">
            <v>3.4266343291668666</v>
          </cell>
          <cell r="AE189">
            <v>995.63939064913586</v>
          </cell>
        </row>
        <row r="190">
          <cell r="AD190">
            <v>3.4458296850303203</v>
          </cell>
          <cell r="AE190">
            <v>996.12399334177178</v>
          </cell>
        </row>
        <row r="191">
          <cell r="AD191">
            <v>3.465017992373908</v>
          </cell>
          <cell r="AE191">
            <v>996.61635092618769</v>
          </cell>
        </row>
        <row r="192">
          <cell r="AD192">
            <v>3.484198711129193</v>
          </cell>
          <cell r="AE192">
            <v>997.11770257033209</v>
          </cell>
        </row>
        <row r="193">
          <cell r="AD193">
            <v>3.503376905432491</v>
          </cell>
          <cell r="AE193">
            <v>997.61655054062339</v>
          </cell>
        </row>
        <row r="194">
          <cell r="AD194">
            <v>3.5225577232977043</v>
          </cell>
          <cell r="AE194">
            <v>998.10118869224198</v>
          </cell>
        </row>
        <row r="195">
          <cell r="AD195">
            <v>3.541746707064882</v>
          </cell>
          <cell r="AE195">
            <v>998.55899587393219</v>
          </cell>
        </row>
        <row r="196">
          <cell r="AD196">
            <v>3.560932129553001</v>
          </cell>
          <cell r="AE196">
            <v>999.01663177472119</v>
          </cell>
        </row>
        <row r="197">
          <cell r="AD197">
            <v>3.5801146135475261</v>
          </cell>
          <cell r="AE197">
            <v>999.47268147874252</v>
          </cell>
        </row>
        <row r="198">
          <cell r="AD198">
            <v>3.5992846998360459</v>
          </cell>
          <cell r="AE198">
            <v>999.94868910351295</v>
          </cell>
        </row>
        <row r="199">
          <cell r="AD199">
            <v>3.6184456456079332</v>
          </cell>
          <cell r="AE199">
            <v>1000.4372598065712</v>
          </cell>
        </row>
        <row r="200">
          <cell r="AD200">
            <v>3.6376076541155067</v>
          </cell>
          <cell r="AE200">
            <v>1000.9151559387918</v>
          </cell>
        </row>
        <row r="201">
          <cell r="AD201">
            <v>3.6567704250710382</v>
          </cell>
          <cell r="AE201">
            <v>1001.3830529659598</v>
          </cell>
        </row>
        <row r="202">
          <cell r="AD202">
            <v>3.6759365744768457</v>
          </cell>
          <cell r="AE202">
            <v>1001.8349755080928</v>
          </cell>
        </row>
        <row r="203">
          <cell r="AD203">
            <v>3.6950963300203399</v>
          </cell>
          <cell r="AE203">
            <v>1002.293206914647</v>
          </cell>
        </row>
        <row r="204">
          <cell r="AD204">
            <v>3.714254225215857</v>
          </cell>
          <cell r="AE204">
            <v>1002.7474089172616</v>
          </cell>
        </row>
        <row r="205">
          <cell r="AD205">
            <v>3.7334083690530546</v>
          </cell>
          <cell r="AE205">
            <v>1003.2018982264383</v>
          </cell>
        </row>
        <row r="206">
          <cell r="AD206">
            <v>3.7525557395939839</v>
          </cell>
          <cell r="AE206">
            <v>1003.6635817175107</v>
          </cell>
        </row>
        <row r="207">
          <cell r="AD207">
            <v>3.7716995390442034</v>
          </cell>
          <cell r="AE207">
            <v>1004.1251526924476</v>
          </cell>
        </row>
        <row r="208">
          <cell r="AD208">
            <v>3.790846486812733</v>
          </cell>
          <cell r="AE208">
            <v>1004.5712522252877</v>
          </cell>
        </row>
        <row r="209">
          <cell r="AD209">
            <v>3.8099939669505374</v>
          </cell>
          <cell r="AE209">
            <v>1005.0078484828862</v>
          </cell>
        </row>
        <row r="210">
          <cell r="AD210">
            <v>3.8291358795737995</v>
          </cell>
          <cell r="AE210">
            <v>1005.4488898601012</v>
          </cell>
        </row>
        <row r="211">
          <cell r="AD211">
            <v>3.8482753872053697</v>
          </cell>
          <cell r="AE211">
            <v>1005.8871461082425</v>
          </cell>
        </row>
        <row r="212">
          <cell r="AD212">
            <v>3.8674086480942642</v>
          </cell>
          <cell r="AE212">
            <v>1006.3314135914896</v>
          </cell>
        </row>
        <row r="213">
          <cell r="AD213">
            <v>3.8865339941459389</v>
          </cell>
          <cell r="AE213">
            <v>1006.7855232185033</v>
          </cell>
        </row>
        <row r="214">
          <cell r="AD214">
            <v>3.905658352168031</v>
          </cell>
          <cell r="AE214">
            <v>1007.233616920642</v>
          </cell>
        </row>
        <row r="215">
          <cell r="AD215">
            <v>3.9247859301477908</v>
          </cell>
          <cell r="AE215">
            <v>1007.6660447748473</v>
          </cell>
        </row>
        <row r="216">
          <cell r="AD216">
            <v>3.9439200342492362</v>
          </cell>
          <cell r="AE216">
            <v>1008.0752101578577</v>
          </cell>
        </row>
        <row r="217">
          <cell r="AD217">
            <v>3.9630518928461873</v>
          </cell>
          <cell r="AE217">
            <v>1008.4812123425713</v>
          </cell>
        </row>
        <row r="218">
          <cell r="AD218">
            <v>3.9821792349070586</v>
          </cell>
          <cell r="AE218">
            <v>1008.8892627557136</v>
          </cell>
        </row>
        <row r="219">
          <cell r="AD219">
            <v>4.0012957597057222</v>
          </cell>
          <cell r="AE219">
            <v>1009.3138323526795</v>
          </cell>
        </row>
        <row r="220">
          <cell r="AD220">
            <v>4.0204022856093378</v>
          </cell>
          <cell r="AE220">
            <v>1009.7530636455034</v>
          </cell>
        </row>
        <row r="221">
          <cell r="AD221">
            <v>4.0395093510729057</v>
          </cell>
          <cell r="AE221">
            <v>1010.1827634041729</v>
          </cell>
        </row>
        <row r="222">
          <cell r="AD222">
            <v>4.0586147865773805</v>
          </cell>
          <cell r="AE222">
            <v>1010.6079103859028</v>
          </cell>
        </row>
        <row r="223">
          <cell r="AD223">
            <v>4.0777240959516146</v>
          </cell>
          <cell r="AE223">
            <v>1011.0158472018841</v>
          </cell>
        </row>
        <row r="224">
          <cell r="AD224">
            <v>4.0968333479286887</v>
          </cell>
          <cell r="AE224">
            <v>1011.4156000637882</v>
          </cell>
        </row>
        <row r="225">
          <cell r="AD225">
            <v>4.1159417889508969</v>
          </cell>
          <cell r="AE225">
            <v>1011.8088967259387</v>
          </cell>
        </row>
        <row r="226">
          <cell r="AD226">
            <v>4.1350383474384866</v>
          </cell>
          <cell r="AE226">
            <v>1012.2212196308014</v>
          </cell>
        </row>
        <row r="227">
          <cell r="AD227">
            <v>4.1541265760423531</v>
          </cell>
          <cell r="AE227">
            <v>1012.6444123997676</v>
          </cell>
        </row>
        <row r="228">
          <cell r="AD228">
            <v>4.1732148677797181</v>
          </cell>
          <cell r="AE228">
            <v>1013.059155150768</v>
          </cell>
        </row>
        <row r="229">
          <cell r="AD229">
            <v>4.1923048440113364</v>
          </cell>
          <cell r="AE229">
            <v>1013.4617046630434</v>
          </cell>
        </row>
        <row r="230">
          <cell r="AD230">
            <v>4.2113954691056499</v>
          </cell>
          <cell r="AE230">
            <v>1013.8544377396324</v>
          </cell>
        </row>
        <row r="231">
          <cell r="AD231">
            <v>4.2304831046368108</v>
          </cell>
          <cell r="AE231">
            <v>1014.2457378972002</v>
          </cell>
        </row>
        <row r="232">
          <cell r="AD232">
            <v>4.2495695863210754</v>
          </cell>
          <cell r="AE232">
            <v>1014.6313711138718</v>
          </cell>
        </row>
        <row r="233">
          <cell r="AD233">
            <v>4.268648048205999</v>
          </cell>
          <cell r="AE233">
            <v>1015.0271817103862</v>
          </cell>
        </row>
        <row r="234">
          <cell r="AD234">
            <v>4.2877225243005457</v>
          </cell>
          <cell r="AE234">
            <v>1015.4238697891823</v>
          </cell>
        </row>
        <row r="235">
          <cell r="AD235">
            <v>4.3067937479302483</v>
          </cell>
          <cell r="AE235">
            <v>1015.8197455511064</v>
          </cell>
        </row>
        <row r="236">
          <cell r="AD236">
            <v>4.3258640415769083</v>
          </cell>
          <cell r="AE236">
            <v>1016.209444395579</v>
          </cell>
        </row>
        <row r="237">
          <cell r="AD237">
            <v>4.3449413706619993</v>
          </cell>
          <cell r="AE237">
            <v>1016.574548863829</v>
          </cell>
        </row>
        <row r="238">
          <cell r="AD238">
            <v>4.3640175368946217</v>
          </cell>
          <cell r="AE238">
            <v>1016.9339929901632</v>
          </cell>
        </row>
        <row r="239">
          <cell r="AD239">
            <v>4.3830934931366432</v>
          </cell>
          <cell r="AE239">
            <v>1017.2855690411775</v>
          </cell>
        </row>
        <row r="240">
          <cell r="AD240">
            <v>4.402158140989183</v>
          </cell>
          <cell r="AE240">
            <v>1017.6549564728073</v>
          </cell>
        </row>
        <row r="241">
          <cell r="AD241">
            <v>4.4212097736989584</v>
          </cell>
          <cell r="AE241">
            <v>1018.0461302882567</v>
          </cell>
        </row>
        <row r="242">
          <cell r="AD242">
            <v>4.4402615667662628</v>
          </cell>
          <cell r="AE242">
            <v>1018.428602871919</v>
          </cell>
        </row>
        <row r="243">
          <cell r="AD243">
            <v>4.459312883561803</v>
          </cell>
          <cell r="AE243">
            <v>1018.803842447768</v>
          </cell>
        </row>
        <row r="244">
          <cell r="AD244">
            <v>4.4783693938731863</v>
          </cell>
          <cell r="AE244">
            <v>1019.1587021190778</v>
          </cell>
        </row>
        <row r="245">
          <cell r="AD245">
            <v>4.4974226983333292</v>
          </cell>
          <cell r="AE245">
            <v>1019.5126376612757</v>
          </cell>
        </row>
        <row r="246">
          <cell r="AD246">
            <v>4.5164764863024676</v>
          </cell>
          <cell r="AE246">
            <v>1019.8570932338039</v>
          </cell>
        </row>
        <row r="247">
          <cell r="AD247">
            <v>4.5355234207799811</v>
          </cell>
          <cell r="AE247">
            <v>1020.2090866978245</v>
          </cell>
        </row>
        <row r="248">
          <cell r="AD248">
            <v>4.5545642134508633</v>
          </cell>
          <cell r="AE248">
            <v>1020.5669777103976</v>
          </cell>
        </row>
        <row r="249">
          <cell r="AD249">
            <v>4.5735996815200526</v>
          </cell>
          <cell r="AE249">
            <v>1020.9288783725947</v>
          </cell>
        </row>
        <row r="250">
          <cell r="AD250">
            <v>4.5926332348460814</v>
          </cell>
          <cell r="AE250">
            <v>1021.2868747600882</v>
          </cell>
        </row>
        <row r="251">
          <cell r="AD251">
            <v>4.6116711529830736</v>
          </cell>
          <cell r="AE251">
            <v>1021.6263716038634</v>
          </cell>
        </row>
        <row r="252">
          <cell r="AD252">
            <v>4.6307056390457113</v>
          </cell>
          <cell r="AE252">
            <v>1021.9654780977767</v>
          </cell>
        </row>
        <row r="253">
          <cell r="AD253">
            <v>4.6497402304047757</v>
          </cell>
          <cell r="AE253">
            <v>1022.2959696873139</v>
          </cell>
        </row>
        <row r="254">
          <cell r="AD254">
            <v>4.6687697164357829</v>
          </cell>
          <cell r="AE254">
            <v>1022.6299632200623</v>
          </cell>
        </row>
        <row r="255">
          <cell r="AD255">
            <v>4.6877906049970139</v>
          </cell>
          <cell r="AE255">
            <v>1022.9755940813135</v>
          </cell>
        </row>
        <row r="256">
          <cell r="AD256">
            <v>4.7068002316820587</v>
          </cell>
          <cell r="AE256">
            <v>1023.3390826693618</v>
          </cell>
        </row>
        <row r="257">
          <cell r="AD257">
            <v>4.7258152854831152</v>
          </cell>
          <cell r="AE257">
            <v>1023.6815779814855</v>
          </cell>
        </row>
        <row r="258">
          <cell r="AD258">
            <v>4.7448352826424074</v>
          </cell>
          <cell r="AE258">
            <v>1024.0041864750156</v>
          </cell>
        </row>
        <row r="259">
          <cell r="AD259">
            <v>4.7638569788731795</v>
          </cell>
          <cell r="AE259">
            <v>1024.3144514386925</v>
          </cell>
        </row>
        <row r="260">
          <cell r="AD260">
            <v>4.7828789867250876</v>
          </cell>
          <cell r="AE260">
            <v>1024.6155974941955</v>
          </cell>
        </row>
        <row r="261">
          <cell r="AD261">
            <v>4.8018926762903753</v>
          </cell>
          <cell r="AE261">
            <v>1024.9277500643468</v>
          </cell>
        </row>
        <row r="262">
          <cell r="AD262">
            <v>4.8208977104929147</v>
          </cell>
          <cell r="AE262">
            <v>1025.251711520905</v>
          </cell>
        </row>
        <row r="263">
          <cell r="AD263">
            <v>4.8398919262476303</v>
          </cell>
          <cell r="AE263">
            <v>1025.5925485589933</v>
          </cell>
        </row>
        <row r="264">
          <cell r="AD264">
            <v>4.8588858564289215</v>
          </cell>
          <cell r="AE264">
            <v>1025.9256834639989</v>
          </cell>
        </row>
        <row r="265">
          <cell r="AD265">
            <v>4.8778811056006894</v>
          </cell>
          <cell r="AE265">
            <v>1026.2473616341081</v>
          </cell>
        </row>
        <row r="266">
          <cell r="AD266">
            <v>4.8968798012410613</v>
          </cell>
          <cell r="AE266">
            <v>1026.5526005517363</v>
          </cell>
        </row>
        <row r="267">
          <cell r="AD267">
            <v>4.9158830712881718</v>
          </cell>
          <cell r="AE267">
            <v>1026.8387472823645</v>
          </cell>
        </row>
        <row r="268">
          <cell r="AD268">
            <v>4.9348788502632139</v>
          </cell>
          <cell r="AE268">
            <v>1027.1340056272795</v>
          </cell>
        </row>
        <row r="269">
          <cell r="AD269">
            <v>4.9538641533516738</v>
          </cell>
          <cell r="AE269">
            <v>1027.4453735654411</v>
          </cell>
        </row>
        <row r="270">
          <cell r="AD270">
            <v>4.9728375614699711</v>
          </cell>
          <cell r="AE270">
            <v>1027.7761944953204</v>
          </cell>
        </row>
        <row r="271">
          <cell r="AD271">
            <v>4.9918116337722145</v>
          </cell>
          <cell r="AE271">
            <v>1028.0970831173711</v>
          </cell>
        </row>
        <row r="272">
          <cell r="AD272">
            <v>5.0107869701664498</v>
          </cell>
          <cell r="AE272">
            <v>1028.4066258961982</v>
          </cell>
        </row>
        <row r="273">
          <cell r="AD273">
            <v>5.0297662156782419</v>
          </cell>
          <cell r="AE273">
            <v>1028.6986143449783</v>
          </cell>
        </row>
        <row r="274">
          <cell r="AD274">
            <v>5.0487473375611644</v>
          </cell>
          <cell r="AE274">
            <v>1028.9777972796071</v>
          </cell>
        </row>
        <row r="275">
          <cell r="AD275">
            <v>5.0677256184605817</v>
          </cell>
          <cell r="AE275">
            <v>1029.2552269990504</v>
          </cell>
        </row>
        <row r="276">
          <cell r="AD276">
            <v>5.0866907052569674</v>
          </cell>
          <cell r="AE276">
            <v>1029.5551952513938</v>
          </cell>
        </row>
        <row r="277">
          <cell r="AD277">
            <v>5.1056504115105694</v>
          </cell>
          <cell r="AE277">
            <v>1029.859391647379</v>
          </cell>
        </row>
        <row r="278">
          <cell r="AD278">
            <v>5.1246064343387312</v>
          </cell>
          <cell r="AE278">
            <v>1030.1638393407391</v>
          </cell>
        </row>
        <row r="279">
          <cell r="AD279">
            <v>5.1435618096333027</v>
          </cell>
          <cell r="AE279">
            <v>1030.4614108385845</v>
          </cell>
        </row>
        <row r="280">
          <cell r="AD280">
            <v>5.1625269018583291</v>
          </cell>
          <cell r="AE280">
            <v>1030.7277474250291</v>
          </cell>
        </row>
        <row r="281">
          <cell r="AD281">
            <v>5.1814934995454758</v>
          </cell>
          <cell r="AE281">
            <v>1030.9821190957566</v>
          </cell>
        </row>
        <row r="282">
          <cell r="AD282">
            <v>5.2004586179695922</v>
          </cell>
          <cell r="AE282">
            <v>1031.231534148822</v>
          </cell>
        </row>
        <row r="283">
          <cell r="AD283">
            <v>5.2194103813534234</v>
          </cell>
          <cell r="AE283">
            <v>1031.5039271436438</v>
          </cell>
        </row>
        <row r="284">
          <cell r="AD284">
            <v>5.2383542863865049</v>
          </cell>
          <cell r="AE284">
            <v>1031.7863918551757</v>
          </cell>
        </row>
        <row r="285">
          <cell r="AD285">
            <v>5.2572907417388217</v>
          </cell>
          <cell r="AE285">
            <v>1032.0779807895367</v>
          </cell>
        </row>
        <row r="286">
          <cell r="AD286">
            <v>5.2762261975185725</v>
          </cell>
          <cell r="AE286">
            <v>1032.3635167669104</v>
          </cell>
        </row>
        <row r="287">
          <cell r="AD287">
            <v>5.2951666303860581</v>
          </cell>
          <cell r="AE287">
            <v>1032.6289150718503</v>
          </cell>
        </row>
        <row r="288">
          <cell r="AD288">
            <v>5.3141117268445575</v>
          </cell>
          <cell r="AE288">
            <v>1032.8748948882587</v>
          </cell>
        </row>
        <row r="289">
          <cell r="AD289">
            <v>5.3330537717802446</v>
          </cell>
          <cell r="AE289">
            <v>1033.1196279052465</v>
          </cell>
        </row>
        <row r="290">
          <cell r="AD290">
            <v>5.3519898288071133</v>
          </cell>
          <cell r="AE290">
            <v>1033.3700418676133</v>
          </cell>
        </row>
        <row r="291">
          <cell r="AD291">
            <v>5.3709200147150318</v>
          </cell>
          <cell r="AE291">
            <v>1033.6258708306539</v>
          </cell>
        </row>
        <row r="292">
          <cell r="AD292">
            <v>5.3898412392325987</v>
          </cell>
          <cell r="AE292">
            <v>1033.8944185685707</v>
          </cell>
        </row>
        <row r="293">
          <cell r="AD293">
            <v>5.4087601478820373</v>
          </cell>
          <cell r="AE293">
            <v>1034.1600102793598</v>
          </cell>
        </row>
        <row r="294">
          <cell r="AD294">
            <v>5.427679444813724</v>
          </cell>
          <cell r="AE294">
            <v>1034.4162579232222</v>
          </cell>
        </row>
        <row r="295">
          <cell r="AD295">
            <v>5.4466032028670082</v>
          </cell>
          <cell r="AE295">
            <v>1034.6535294120749</v>
          </cell>
        </row>
        <row r="296">
          <cell r="AD296">
            <v>5.4655253732073534</v>
          </cell>
          <cell r="AE296">
            <v>1034.8861060194083</v>
          </cell>
        </row>
        <row r="297">
          <cell r="AD297">
            <v>5.4844431377893468</v>
          </cell>
          <cell r="AE297">
            <v>1035.1206500622266</v>
          </cell>
        </row>
        <row r="298">
          <cell r="AD298">
            <v>5.5033565392772639</v>
          </cell>
          <cell r="AE298">
            <v>1035.3570660219816</v>
          </cell>
        </row>
        <row r="299">
          <cell r="AD299">
            <v>5.5222597032606684</v>
          </cell>
          <cell r="AE299">
            <v>1035.6092622112319</v>
          </cell>
        </row>
        <row r="300">
          <cell r="AD300">
            <v>5.5411552925168319</v>
          </cell>
          <cell r="AE300">
            <v>1035.8709552933553</v>
          </cell>
        </row>
        <row r="301">
          <cell r="AD301">
            <v>5.5600538025602804</v>
          </cell>
          <cell r="AE301">
            <v>1036.1173006376732</v>
          </cell>
        </row>
        <row r="302">
          <cell r="AD302">
            <v>5.5789597362672376</v>
          </cell>
          <cell r="AE302">
            <v>1036.3376149776516</v>
          </cell>
        </row>
        <row r="303">
          <cell r="AD303">
            <v>5.5978701551396339</v>
          </cell>
          <cell r="AE303">
            <v>1036.5388370858968</v>
          </cell>
        </row>
        <row r="304">
          <cell r="AD304">
            <v>5.6167768343933719</v>
          </cell>
          <cell r="AE304">
            <v>1036.7404509527487</v>
          </cell>
        </row>
        <row r="305">
          <cell r="AD305">
            <v>5.6356761308188048</v>
          </cell>
          <cell r="AE305">
            <v>1036.9511021777112</v>
          </cell>
        </row>
        <row r="306">
          <cell r="AD306">
            <v>5.6545667890254521</v>
          </cell>
          <cell r="AE306">
            <v>1037.1737831899613</v>
          </cell>
        </row>
        <row r="307">
          <cell r="AD307">
            <v>5.6734466607110168</v>
          </cell>
          <cell r="AE307">
            <v>1037.4136105654557</v>
          </cell>
        </row>
        <row r="308">
          <cell r="AD308">
            <v>5.6923243857163675</v>
          </cell>
          <cell r="AE308">
            <v>1037.6500893756111</v>
          </cell>
        </row>
        <row r="309">
          <cell r="AD309">
            <v>5.7112036606437995</v>
          </cell>
          <cell r="AE309">
            <v>1037.8744371758712</v>
          </cell>
        </row>
        <row r="310">
          <cell r="AD310">
            <v>5.7300842282671649</v>
          </cell>
          <cell r="AE310">
            <v>1038.0872547381853</v>
          </cell>
        </row>
        <row r="311">
          <cell r="AD311">
            <v>5.7489703972060076</v>
          </cell>
          <cell r="AE311">
            <v>1038.2782887197939</v>
          </cell>
        </row>
        <row r="312">
          <cell r="AD312">
            <v>5.7678590257305222</v>
          </cell>
          <cell r="AE312">
            <v>1038.4549897786542</v>
          </cell>
        </row>
        <row r="313">
          <cell r="AD313">
            <v>5.7867313626199186</v>
          </cell>
          <cell r="AE313">
            <v>1038.6619584621021</v>
          </cell>
        </row>
        <row r="314">
          <cell r="AD314">
            <v>5.8055949422243645</v>
          </cell>
          <cell r="AE314">
            <v>1038.881299454381</v>
          </cell>
        </row>
        <row r="315">
          <cell r="AD315">
            <v>5.8244509640526667</v>
          </cell>
          <cell r="AE315">
            <v>1039.1101738641273</v>
          </cell>
        </row>
        <row r="316">
          <cell r="AD316">
            <v>5.8433094745036813</v>
          </cell>
          <cell r="AE316">
            <v>1039.3246658986029</v>
          </cell>
        </row>
        <row r="317">
          <cell r="AD317">
            <v>5.8621724927480878</v>
          </cell>
          <cell r="AE317">
            <v>1039.5199511754756</v>
          </cell>
        </row>
        <row r="318">
          <cell r="AD318">
            <v>5.8810375003010762</v>
          </cell>
          <cell r="AE318">
            <v>1039.702014545951</v>
          </cell>
        </row>
        <row r="319">
          <cell r="AD319">
            <v>5.8999033998329251</v>
          </cell>
          <cell r="AE319">
            <v>1039.8734609858034</v>
          </cell>
        </row>
        <row r="320">
          <cell r="AD320">
            <v>5.9187636904497039</v>
          </cell>
          <cell r="AE320">
            <v>1040.0497896717497</v>
          </cell>
        </row>
        <row r="321">
          <cell r="AD321">
            <v>5.9376149155578668</v>
          </cell>
          <cell r="AE321">
            <v>1040.2392581751744</v>
          </cell>
        </row>
        <row r="322">
          <cell r="AD322">
            <v>5.9564572405374934</v>
          </cell>
          <cell r="AE322">
            <v>1040.4414897213601</v>
          </cell>
        </row>
        <row r="323">
          <cell r="AD323">
            <v>5.9752948852734988</v>
          </cell>
          <cell r="AE323">
            <v>1040.6464239617701</v>
          </cell>
        </row>
        <row r="324">
          <cell r="AD324">
            <v>5.9941376920148155</v>
          </cell>
          <cell r="AE324">
            <v>1040.8305529951995</v>
          </cell>
        </row>
        <row r="325">
          <cell r="AD325">
            <v>6.0129871413771294</v>
          </cell>
          <cell r="AE325">
            <v>1040.9903178699963</v>
          </cell>
        </row>
        <row r="326">
          <cell r="AD326">
            <v>6.0318383863348011</v>
          </cell>
          <cell r="AE326">
            <v>1041.1372830573339</v>
          </cell>
        </row>
        <row r="327">
          <cell r="AD327">
            <v>6.0506901571404033</v>
          </cell>
          <cell r="AE327">
            <v>1041.274474316499</v>
          </cell>
        </row>
        <row r="328">
          <cell r="AD328">
            <v>6.0695318889692595</v>
          </cell>
          <cell r="AE328">
            <v>1041.427162285348</v>
          </cell>
        </row>
        <row r="329">
          <cell r="AD329">
            <v>6.0883633023327448</v>
          </cell>
          <cell r="AE329">
            <v>1041.5960366500437</v>
          </cell>
        </row>
        <row r="330">
          <cell r="AD330">
            <v>6.1071861048013156</v>
          </cell>
          <cell r="AE330">
            <v>1041.7770301025027</v>
          </cell>
        </row>
        <row r="331">
          <cell r="AD331">
            <v>6.1260047616590834</v>
          </cell>
          <cell r="AE331">
            <v>1041.9594633842353</v>
          </cell>
        </row>
        <row r="332">
          <cell r="AD332">
            <v>6.1448276278658307</v>
          </cell>
          <cell r="AE332">
            <v>1042.1233203665743</v>
          </cell>
        </row>
        <row r="333">
          <cell r="AD333">
            <v>6.1636579817898784</v>
          </cell>
          <cell r="AE333">
            <v>1042.2607244317687</v>
          </cell>
        </row>
        <row r="334">
          <cell r="AD334">
            <v>6.1824875992499324</v>
          </cell>
          <cell r="AE334">
            <v>1042.3913713622683</v>
          </cell>
        </row>
        <row r="335">
          <cell r="AD335">
            <v>6.2013135287653984</v>
          </cell>
          <cell r="AE335">
            <v>1042.5223373633073</v>
          </cell>
        </row>
        <row r="336">
          <cell r="AD336">
            <v>6.2201339844246757</v>
          </cell>
          <cell r="AE336">
            <v>1042.6579120280271</v>
          </cell>
        </row>
        <row r="337">
          <cell r="AD337">
            <v>6.2389471182011196</v>
          </cell>
          <cell r="AE337">
            <v>1042.8025405130265</v>
          </cell>
        </row>
        <row r="338">
          <cell r="AD338">
            <v>6.2577533325634507</v>
          </cell>
          <cell r="AE338">
            <v>1042.955269627271</v>
          </cell>
        </row>
        <row r="339">
          <cell r="AD339">
            <v>6.2765589935353541</v>
          </cell>
          <cell r="AE339">
            <v>1043.100816701417</v>
          </cell>
        </row>
        <row r="340">
          <cell r="AD340">
            <v>6.2953681086523492</v>
          </cell>
          <cell r="AE340">
            <v>1043.2295447519286</v>
          </cell>
        </row>
        <row r="341">
          <cell r="AD341">
            <v>6.3141802062152861</v>
          </cell>
          <cell r="AE341">
            <v>1043.3425722245615</v>
          </cell>
        </row>
        <row r="342">
          <cell r="AD342">
            <v>6.3329943844442083</v>
          </cell>
          <cell r="AE342">
            <v>1043.4420537346496</v>
          </cell>
        </row>
        <row r="343">
          <cell r="AD343">
            <v>6.3518027014920984</v>
          </cell>
          <cell r="AE343">
            <v>1043.5470870026813</v>
          </cell>
        </row>
        <row r="344">
          <cell r="AD344">
            <v>6.3706072329172345</v>
          </cell>
          <cell r="AE344">
            <v>1043.6526854237909</v>
          </cell>
        </row>
        <row r="345">
          <cell r="AD345">
            <v>6.3893980224311555</v>
          </cell>
          <cell r="AE345">
            <v>1043.7828277289461</v>
          </cell>
        </row>
        <row r="346">
          <cell r="AD346">
            <v>6.4081840248272597</v>
          </cell>
          <cell r="AE346">
            <v>1043.9159734282262</v>
          </cell>
        </row>
        <row r="347">
          <cell r="AD347">
            <v>6.4269696714986111</v>
          </cell>
          <cell r="AE347">
            <v>1044.0414502783403</v>
          </cell>
        </row>
        <row r="348">
          <cell r="AD348">
            <v>6.4457652421908342</v>
          </cell>
          <cell r="AE348">
            <v>1044.1344713028154</v>
          </cell>
        </row>
        <row r="349">
          <cell r="AD349">
            <v>6.4645661766737694</v>
          </cell>
          <cell r="AE349">
            <v>1044.2060007995556</v>
          </cell>
        </row>
        <row r="350">
          <cell r="AD350">
            <v>6.4833676606461399</v>
          </cell>
          <cell r="AE350">
            <v>1044.2676324838028</v>
          </cell>
        </row>
        <row r="351">
          <cell r="AD351">
            <v>6.5021634303450426</v>
          </cell>
          <cell r="AE351">
            <v>1044.3344756432607</v>
          </cell>
        </row>
        <row r="352">
          <cell r="AD352">
            <v>6.520950529107342</v>
          </cell>
          <cell r="AE352">
            <v>1044.4136777702713</v>
          </cell>
        </row>
        <row r="353">
          <cell r="AD353">
            <v>6.5397254672843923</v>
          </cell>
          <cell r="AE353">
            <v>1044.5136843399696</v>
          </cell>
        </row>
        <row r="354">
          <cell r="AD354">
            <v>6.5584979846230977</v>
          </cell>
          <cell r="AE354">
            <v>1044.6109893539976</v>
          </cell>
        </row>
        <row r="355">
          <cell r="AD355">
            <v>6.5772687500209353</v>
          </cell>
          <cell r="AE355">
            <v>1044.7039762604211</v>
          </cell>
        </row>
        <row r="356">
          <cell r="AD356">
            <v>6.5960456529762315</v>
          </cell>
          <cell r="AE356">
            <v>1044.7735670310324</v>
          </cell>
        </row>
        <row r="357">
          <cell r="AD357">
            <v>6.614828158044225</v>
          </cell>
          <cell r="AE357">
            <v>1044.821033804486</v>
          </cell>
        </row>
        <row r="358">
          <cell r="AD358">
            <v>6.6336132204964997</v>
          </cell>
          <cell r="AE358">
            <v>1044.8537225127459</v>
          </cell>
        </row>
        <row r="359">
          <cell r="AD359">
            <v>6.6523889150655542</v>
          </cell>
          <cell r="AE359">
            <v>1044.9004869327825</v>
          </cell>
        </row>
        <row r="360">
          <cell r="AD360">
            <v>6.671157147113334</v>
          </cell>
          <cell r="AE360">
            <v>1044.9567321665193</v>
          </cell>
        </row>
        <row r="361">
          <cell r="AD361">
            <v>6.6899160994510165</v>
          </cell>
          <cell r="AE361">
            <v>1045.0268742175415</v>
          </cell>
        </row>
        <row r="362">
          <cell r="AD362">
            <v>6.70866960546633</v>
          </cell>
          <cell r="AE362">
            <v>1045.1016421647562</v>
          </cell>
        </row>
        <row r="363">
          <cell r="AD363">
            <v>6.7274234433524551</v>
          </cell>
          <cell r="AE363">
            <v>1045.1670364350252</v>
          </cell>
        </row>
        <row r="364">
          <cell r="AD364">
            <v>6.7461877151865064</v>
          </cell>
          <cell r="AE364">
            <v>1045.1985502537643</v>
          </cell>
        </row>
        <row r="365">
          <cell r="AD365">
            <v>6.7649569090620281</v>
          </cell>
          <cell r="AE365">
            <v>1045.2095213288003</v>
          </cell>
        </row>
        <row r="366">
          <cell r="AD366">
            <v>6.7837274204898756</v>
          </cell>
          <cell r="AE366">
            <v>1045.208678024555</v>
          </cell>
        </row>
        <row r="367">
          <cell r="AD367">
            <v>6.8024878932640949</v>
          </cell>
          <cell r="AE367">
            <v>1045.2235822993061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73"/>
  <sheetViews>
    <sheetView workbookViewId="0">
      <selection activeCell="L605" sqref="L605"/>
    </sheetView>
  </sheetViews>
  <sheetFormatPr defaultRowHeight="15.75"/>
  <cols>
    <col min="1" max="2" width="8.85546875" style="3" bestFit="1" customWidth="1"/>
    <col min="3" max="4" width="12.42578125" style="3" bestFit="1" customWidth="1"/>
    <col min="5" max="5" width="12" style="3" bestFit="1" customWidth="1"/>
    <col min="6" max="6" width="12.7109375" style="3" bestFit="1" customWidth="1"/>
    <col min="7" max="7" width="12" style="3" bestFit="1" customWidth="1"/>
    <col min="8" max="8" width="12.7109375" style="3" bestFit="1" customWidth="1"/>
    <col min="9" max="9" width="12.140625" style="3" bestFit="1" customWidth="1"/>
    <col min="10" max="10" width="14.140625" style="3" bestFit="1" customWidth="1"/>
    <col min="11" max="12" width="9.140625" style="3"/>
    <col min="13" max="13" width="10.28515625" style="3" bestFit="1" customWidth="1"/>
    <col min="14" max="14" width="10.140625" style="3" bestFit="1" customWidth="1"/>
    <col min="15" max="15" width="12" style="3" bestFit="1" customWidth="1"/>
    <col min="16" max="16" width="10.28515625" style="3" bestFit="1" customWidth="1"/>
    <col min="17" max="17" width="12.140625" style="3" bestFit="1" customWidth="1"/>
    <col min="18" max="18" width="14.140625" style="3" bestFit="1" customWidth="1"/>
    <col min="19" max="20" width="9.140625" style="3"/>
    <col min="21" max="24" width="12" style="3" bestFit="1" customWidth="1"/>
    <col min="25" max="25" width="12.140625" style="3" bestFit="1" customWidth="1"/>
    <col min="26" max="26" width="14.140625" style="3" bestFit="1" customWidth="1"/>
    <col min="27" max="28" width="9.140625" style="3"/>
    <col min="29" max="29" width="65" style="3" bestFit="1" customWidth="1"/>
    <col min="30" max="30" width="6.7109375" style="3" bestFit="1" customWidth="1"/>
    <col min="31" max="31" width="6.28515625" style="3" bestFit="1" customWidth="1"/>
    <col min="32" max="16384" width="9.140625" style="3"/>
  </cols>
  <sheetData>
    <row r="1" spans="1:31">
      <c r="A1" s="3" t="s">
        <v>0</v>
      </c>
      <c r="B1" s="3" t="s">
        <v>1</v>
      </c>
      <c r="C1" s="3" t="s">
        <v>0</v>
      </c>
      <c r="D1" s="3" t="s">
        <v>1</v>
      </c>
      <c r="E1" s="4"/>
      <c r="F1" s="4"/>
      <c r="G1" s="4"/>
      <c r="H1" s="4"/>
      <c r="I1" s="4"/>
      <c r="J1" s="4"/>
    </row>
    <row r="2" spans="1:31">
      <c r="A2" s="3" t="s">
        <v>2</v>
      </c>
      <c r="B2" s="3" t="s">
        <v>2</v>
      </c>
      <c r="C2" s="3" t="s">
        <v>2</v>
      </c>
      <c r="D2" s="3" t="s">
        <v>2</v>
      </c>
    </row>
    <row r="3" spans="1:31">
      <c r="A3" s="3" t="s">
        <v>3</v>
      </c>
      <c r="B3" s="3" t="s">
        <v>3</v>
      </c>
      <c r="C3" s="3" t="s">
        <v>4</v>
      </c>
      <c r="D3" s="3" t="s">
        <v>4</v>
      </c>
    </row>
    <row r="4" spans="1:31">
      <c r="A4" s="3">
        <v>2.25</v>
      </c>
      <c r="B4" s="3">
        <v>1.25</v>
      </c>
      <c r="C4" s="3">
        <v>2.2400000000000002</v>
      </c>
      <c r="D4" s="3">
        <v>1.24</v>
      </c>
      <c r="M4" s="5"/>
      <c r="N4" s="6"/>
      <c r="P4" s="7"/>
      <c r="Q4" s="7"/>
      <c r="R4" s="6"/>
    </row>
    <row r="5" spans="1:31">
      <c r="A5" s="3">
        <v>2.2400000000000002</v>
      </c>
      <c r="B5" s="5">
        <v>1.25</v>
      </c>
      <c r="C5" s="5">
        <v>2.19</v>
      </c>
      <c r="D5" s="3">
        <v>1.24</v>
      </c>
      <c r="M5" s="5"/>
      <c r="N5" s="6"/>
      <c r="P5" s="7"/>
      <c r="Q5" s="7"/>
      <c r="R5" s="6"/>
      <c r="AC5" s="8"/>
      <c r="AD5" s="8"/>
      <c r="AE5" s="8"/>
    </row>
    <row r="6" spans="1:31">
      <c r="A6" s="3">
        <v>2.25</v>
      </c>
      <c r="B6" s="5">
        <v>1.25</v>
      </c>
      <c r="C6" s="3">
        <v>2.2599999999999998</v>
      </c>
      <c r="D6" s="3">
        <v>1.24</v>
      </c>
      <c r="M6" s="5"/>
      <c r="N6" s="6"/>
      <c r="P6" s="7"/>
      <c r="Q6" s="7"/>
      <c r="R6" s="6"/>
      <c r="AC6" s="9"/>
      <c r="AD6" s="9"/>
      <c r="AE6" s="9"/>
    </row>
    <row r="7" spans="1:31">
      <c r="A7" s="3">
        <v>1.7</v>
      </c>
      <c r="B7" s="3">
        <v>2.16</v>
      </c>
      <c r="C7" s="3">
        <v>2.21</v>
      </c>
      <c r="D7" s="3">
        <v>1.26</v>
      </c>
      <c r="M7" s="5"/>
      <c r="N7" s="6"/>
      <c r="P7" s="7"/>
      <c r="Q7" s="7"/>
      <c r="R7" s="6"/>
      <c r="AC7" s="10"/>
      <c r="AD7" s="10"/>
      <c r="AE7" s="8"/>
    </row>
    <row r="8" spans="1:31">
      <c r="A8" s="3">
        <v>1.54</v>
      </c>
      <c r="B8" s="5">
        <v>3</v>
      </c>
      <c r="C8" s="3">
        <v>1.67</v>
      </c>
      <c r="D8" s="3">
        <v>1.24</v>
      </c>
      <c r="M8" s="5"/>
      <c r="N8" s="6"/>
      <c r="P8" s="7"/>
      <c r="Q8" s="7"/>
      <c r="R8" s="6"/>
      <c r="AC8" s="11"/>
      <c r="AD8" s="12"/>
      <c r="AE8" s="13"/>
    </row>
    <row r="9" spans="1:31">
      <c r="C9" s="3">
        <v>1.55</v>
      </c>
      <c r="D9" s="3">
        <v>1.24</v>
      </c>
      <c r="M9" s="5"/>
      <c r="N9" s="6"/>
      <c r="P9" s="7"/>
      <c r="Q9" s="7"/>
      <c r="R9" s="6"/>
      <c r="AC9" s="11"/>
      <c r="AD9" s="12"/>
      <c r="AE9" s="13"/>
    </row>
    <row r="10" spans="1:31">
      <c r="C10" s="3">
        <v>1.55</v>
      </c>
      <c r="D10" s="3">
        <v>3.01</v>
      </c>
      <c r="M10" s="5"/>
      <c r="N10" s="6"/>
      <c r="P10" s="7"/>
      <c r="Q10" s="7"/>
      <c r="R10" s="6"/>
      <c r="AC10" s="11"/>
      <c r="AD10" s="12"/>
      <c r="AE10" s="13"/>
    </row>
    <row r="11" spans="1:31">
      <c r="C11" s="3">
        <v>1.54</v>
      </c>
      <c r="D11" s="3">
        <v>3.02</v>
      </c>
      <c r="M11" s="5"/>
      <c r="N11" s="6"/>
      <c r="P11" s="7"/>
      <c r="Q11" s="7"/>
      <c r="R11" s="6"/>
      <c r="AC11" s="11"/>
      <c r="AD11" s="12"/>
      <c r="AE11" s="13"/>
    </row>
    <row r="12" spans="1:31">
      <c r="C12" s="3">
        <v>2.25</v>
      </c>
      <c r="D12" s="3">
        <v>1.27</v>
      </c>
      <c r="M12" s="5"/>
      <c r="N12" s="6"/>
      <c r="P12" s="7"/>
      <c r="Q12" s="7"/>
      <c r="R12" s="6"/>
      <c r="AC12" s="11"/>
      <c r="AD12" s="12"/>
      <c r="AE12" s="13"/>
    </row>
    <row r="13" spans="1:31">
      <c r="C13" s="3">
        <v>1.52</v>
      </c>
      <c r="D13" s="3">
        <v>1.99</v>
      </c>
      <c r="M13" s="5"/>
      <c r="N13" s="6"/>
      <c r="P13" s="7"/>
      <c r="Q13" s="7"/>
      <c r="R13" s="6"/>
      <c r="AC13" s="11"/>
      <c r="AD13" s="12"/>
      <c r="AE13" s="13"/>
    </row>
    <row r="14" spans="1:31">
      <c r="M14" s="5"/>
      <c r="N14" s="6"/>
      <c r="P14" s="7"/>
      <c r="Q14" s="7"/>
      <c r="R14" s="6"/>
      <c r="AC14" s="11"/>
      <c r="AD14" s="12"/>
      <c r="AE14" s="13"/>
    </row>
    <row r="15" spans="1:31">
      <c r="M15" s="5"/>
      <c r="N15" s="6"/>
      <c r="P15" s="7"/>
      <c r="Q15" s="7"/>
      <c r="R15" s="6"/>
      <c r="AC15" s="11"/>
      <c r="AD15" s="12"/>
      <c r="AE15" s="13"/>
    </row>
    <row r="16" spans="1:31">
      <c r="M16" s="5"/>
      <c r="N16" s="6"/>
      <c r="P16" s="7"/>
      <c r="Q16" s="7"/>
      <c r="R16" s="6"/>
      <c r="AC16" s="11"/>
      <c r="AD16" s="12"/>
      <c r="AE16" s="13"/>
    </row>
    <row r="17" spans="13:31">
      <c r="M17" s="5"/>
      <c r="N17" s="6"/>
      <c r="P17" s="7"/>
      <c r="Q17" s="7"/>
      <c r="R17" s="6"/>
      <c r="AC17" s="11"/>
      <c r="AD17" s="12"/>
      <c r="AE17" s="13"/>
    </row>
    <row r="18" spans="13:31">
      <c r="M18" s="5"/>
      <c r="N18" s="6"/>
      <c r="P18" s="7"/>
      <c r="Q18" s="7"/>
      <c r="R18" s="6"/>
      <c r="AC18" s="11"/>
      <c r="AD18" s="12"/>
      <c r="AE18" s="13"/>
    </row>
    <row r="19" spans="13:31">
      <c r="M19" s="5"/>
      <c r="N19" s="6"/>
      <c r="P19" s="7"/>
      <c r="Q19" s="7"/>
      <c r="R19" s="6"/>
      <c r="AC19" s="11"/>
      <c r="AD19" s="12"/>
      <c r="AE19" s="13"/>
    </row>
    <row r="20" spans="13:31">
      <c r="M20" s="5"/>
      <c r="N20" s="6"/>
      <c r="P20" s="7"/>
      <c r="Q20" s="7"/>
      <c r="R20" s="6"/>
      <c r="AC20" s="11"/>
      <c r="AD20" s="12"/>
      <c r="AE20" s="13"/>
    </row>
    <row r="21" spans="13:31">
      <c r="M21" s="5"/>
      <c r="N21" s="6"/>
      <c r="P21" s="7"/>
      <c r="Q21" s="7"/>
      <c r="R21" s="6"/>
      <c r="AC21" s="11"/>
      <c r="AD21" s="12"/>
      <c r="AE21" s="13"/>
    </row>
    <row r="22" spans="13:31">
      <c r="M22" s="5"/>
      <c r="N22" s="6"/>
      <c r="P22" s="7"/>
      <c r="Q22" s="7"/>
      <c r="R22" s="6"/>
      <c r="AC22" s="11"/>
      <c r="AD22" s="12"/>
      <c r="AE22" s="13"/>
    </row>
    <row r="23" spans="13:31">
      <c r="M23" s="5"/>
      <c r="N23" s="6"/>
      <c r="P23" s="7"/>
      <c r="Q23" s="7"/>
      <c r="R23" s="6"/>
      <c r="AC23" s="11"/>
      <c r="AD23" s="12"/>
      <c r="AE23" s="13"/>
    </row>
    <row r="24" spans="13:31">
      <c r="M24" s="5"/>
      <c r="N24" s="6"/>
      <c r="P24" s="7"/>
      <c r="Q24" s="7"/>
      <c r="R24" s="6"/>
      <c r="AC24" s="11"/>
      <c r="AD24" s="12"/>
      <c r="AE24" s="13"/>
    </row>
    <row r="25" spans="13:31">
      <c r="M25" s="5"/>
      <c r="N25" s="6"/>
      <c r="P25" s="7"/>
      <c r="Q25" s="7"/>
      <c r="R25" s="6"/>
      <c r="AC25" s="11"/>
      <c r="AD25" s="12"/>
      <c r="AE25" s="13"/>
    </row>
    <row r="26" spans="13:31">
      <c r="M26" s="5"/>
      <c r="N26" s="6"/>
      <c r="P26" s="7"/>
      <c r="Q26" s="7"/>
      <c r="R26" s="6"/>
      <c r="AC26" s="11"/>
      <c r="AD26" s="12"/>
      <c r="AE26" s="13"/>
    </row>
    <row r="27" spans="13:31">
      <c r="M27" s="5"/>
      <c r="N27" s="6"/>
      <c r="P27" s="7"/>
      <c r="Q27" s="7"/>
      <c r="R27" s="6"/>
      <c r="AC27" s="11"/>
      <c r="AD27" s="12"/>
      <c r="AE27" s="13"/>
    </row>
    <row r="28" spans="13:31">
      <c r="M28" s="5"/>
      <c r="N28" s="6"/>
      <c r="P28" s="7"/>
      <c r="Q28" s="7"/>
      <c r="R28" s="6"/>
      <c r="AC28" s="11"/>
      <c r="AD28" s="12"/>
      <c r="AE28" s="13"/>
    </row>
    <row r="29" spans="13:31">
      <c r="M29" s="5"/>
      <c r="N29" s="6"/>
      <c r="P29" s="7"/>
      <c r="Q29" s="7"/>
      <c r="R29" s="6"/>
      <c r="AC29" s="11"/>
      <c r="AD29" s="12"/>
      <c r="AE29" s="13"/>
    </row>
    <row r="30" spans="13:31">
      <c r="M30" s="5"/>
      <c r="N30" s="6"/>
      <c r="P30" s="7"/>
      <c r="Q30" s="7"/>
      <c r="R30" s="6"/>
      <c r="AC30" s="11"/>
      <c r="AD30" s="12"/>
      <c r="AE30" s="13"/>
    </row>
    <row r="31" spans="13:31">
      <c r="M31" s="5"/>
      <c r="N31" s="6"/>
      <c r="P31" s="7"/>
      <c r="Q31" s="7"/>
      <c r="R31" s="6"/>
      <c r="AC31" s="11"/>
      <c r="AD31" s="12"/>
      <c r="AE31" s="13"/>
    </row>
    <row r="32" spans="13:31">
      <c r="M32" s="5"/>
      <c r="N32" s="6"/>
      <c r="P32" s="7"/>
      <c r="Q32" s="7"/>
      <c r="R32" s="6"/>
      <c r="AC32" s="11"/>
      <c r="AD32" s="12"/>
      <c r="AE32" s="13"/>
    </row>
    <row r="33" spans="13:31">
      <c r="M33" s="5"/>
      <c r="N33" s="6"/>
      <c r="P33" s="7"/>
      <c r="Q33" s="7"/>
      <c r="R33" s="6"/>
      <c r="AC33" s="11"/>
      <c r="AD33" s="12"/>
      <c r="AE33" s="13"/>
    </row>
    <row r="34" spans="13:31">
      <c r="M34" s="5"/>
      <c r="N34" s="6"/>
      <c r="P34" s="7"/>
      <c r="Q34" s="7"/>
      <c r="R34" s="6"/>
      <c r="AC34" s="11"/>
      <c r="AD34" s="12"/>
      <c r="AE34" s="13"/>
    </row>
    <row r="35" spans="13:31">
      <c r="M35" s="5"/>
      <c r="N35" s="6"/>
      <c r="P35" s="7"/>
      <c r="Q35" s="7"/>
      <c r="R35" s="6"/>
      <c r="AC35" s="11"/>
      <c r="AD35" s="12"/>
      <c r="AE35" s="13"/>
    </row>
    <row r="36" spans="13:31">
      <c r="M36" s="5"/>
      <c r="N36" s="6"/>
      <c r="P36" s="7"/>
      <c r="Q36" s="7"/>
      <c r="R36" s="6"/>
      <c r="AC36" s="11"/>
      <c r="AD36" s="12"/>
      <c r="AE36" s="13"/>
    </row>
    <row r="37" spans="13:31">
      <c r="M37" s="5"/>
      <c r="N37" s="6"/>
      <c r="P37" s="7"/>
      <c r="Q37" s="7"/>
      <c r="R37" s="6"/>
      <c r="AC37" s="11"/>
      <c r="AD37" s="12"/>
      <c r="AE37" s="13"/>
    </row>
    <row r="38" spans="13:31">
      <c r="M38" s="5"/>
      <c r="N38" s="6"/>
      <c r="P38" s="7"/>
      <c r="Q38" s="7"/>
      <c r="R38" s="6"/>
      <c r="AC38" s="11"/>
      <c r="AD38" s="12"/>
      <c r="AE38" s="13"/>
    </row>
    <row r="39" spans="13:31">
      <c r="M39" s="5"/>
      <c r="N39" s="6"/>
      <c r="P39" s="7"/>
      <c r="Q39" s="7"/>
      <c r="R39" s="6"/>
      <c r="AC39" s="11"/>
      <c r="AD39" s="12"/>
      <c r="AE39" s="13"/>
    </row>
    <row r="40" spans="13:31">
      <c r="M40" s="5"/>
      <c r="N40" s="6"/>
      <c r="P40" s="7"/>
      <c r="Q40" s="7"/>
      <c r="R40" s="6"/>
      <c r="AC40" s="11"/>
      <c r="AD40" s="12"/>
      <c r="AE40" s="13"/>
    </row>
    <row r="41" spans="13:31">
      <c r="M41" s="5"/>
      <c r="N41" s="6"/>
      <c r="P41" s="7"/>
      <c r="Q41" s="7"/>
      <c r="R41" s="6"/>
      <c r="AC41" s="11"/>
      <c r="AD41" s="12"/>
      <c r="AE41" s="13"/>
    </row>
    <row r="42" spans="13:31">
      <c r="M42" s="5"/>
      <c r="N42" s="6"/>
      <c r="P42" s="7"/>
      <c r="Q42" s="7"/>
      <c r="R42" s="6"/>
      <c r="AC42" s="11"/>
      <c r="AD42" s="12"/>
      <c r="AE42" s="13"/>
    </row>
    <row r="43" spans="13:31">
      <c r="M43" s="5"/>
      <c r="N43" s="6"/>
      <c r="P43" s="7"/>
      <c r="Q43" s="7"/>
      <c r="R43" s="6"/>
      <c r="AC43" s="11"/>
      <c r="AD43" s="12"/>
      <c r="AE43" s="13"/>
    </row>
    <row r="44" spans="13:31">
      <c r="M44" s="5"/>
      <c r="N44" s="6"/>
      <c r="P44" s="7"/>
      <c r="Q44" s="7"/>
      <c r="R44" s="6"/>
      <c r="AC44" s="11"/>
      <c r="AD44" s="12"/>
      <c r="AE44" s="13"/>
    </row>
    <row r="45" spans="13:31">
      <c r="M45" s="5"/>
      <c r="N45" s="6"/>
      <c r="P45" s="7"/>
      <c r="Q45" s="7"/>
      <c r="R45" s="6"/>
      <c r="AC45" s="11"/>
      <c r="AD45" s="12"/>
      <c r="AE45" s="13"/>
    </row>
    <row r="46" spans="13:31">
      <c r="M46" s="5"/>
      <c r="N46" s="6"/>
      <c r="P46" s="7"/>
      <c r="Q46" s="7"/>
      <c r="R46" s="6"/>
      <c r="AC46" s="11"/>
      <c r="AD46" s="12"/>
      <c r="AE46" s="13"/>
    </row>
    <row r="47" spans="13:31">
      <c r="M47" s="5"/>
      <c r="N47" s="6"/>
      <c r="P47" s="7"/>
      <c r="Q47" s="7"/>
      <c r="R47" s="6"/>
      <c r="AC47" s="11"/>
      <c r="AD47" s="12"/>
      <c r="AE47" s="13"/>
    </row>
    <row r="48" spans="13:31">
      <c r="M48" s="5"/>
      <c r="N48" s="6"/>
      <c r="P48" s="7"/>
      <c r="Q48" s="7"/>
      <c r="R48" s="6"/>
      <c r="AC48" s="11"/>
      <c r="AD48" s="12"/>
      <c r="AE48" s="13"/>
    </row>
    <row r="49" spans="13:31">
      <c r="M49" s="5"/>
      <c r="N49" s="6"/>
      <c r="P49" s="7"/>
      <c r="Q49" s="7"/>
      <c r="R49" s="6"/>
      <c r="AC49" s="11"/>
      <c r="AD49" s="12"/>
      <c r="AE49" s="13"/>
    </row>
    <row r="50" spans="13:31">
      <c r="M50" s="5"/>
      <c r="N50" s="6"/>
      <c r="P50" s="7"/>
      <c r="Q50" s="7"/>
      <c r="R50" s="6"/>
      <c r="AC50" s="11"/>
      <c r="AD50" s="12"/>
      <c r="AE50" s="13"/>
    </row>
    <row r="51" spans="13:31">
      <c r="M51" s="5"/>
      <c r="N51" s="6"/>
      <c r="P51" s="7"/>
      <c r="Q51" s="7"/>
      <c r="R51" s="6"/>
      <c r="AC51" s="11"/>
      <c r="AD51" s="12"/>
      <c r="AE51" s="13"/>
    </row>
    <row r="52" spans="13:31">
      <c r="M52" s="5"/>
      <c r="N52" s="6"/>
      <c r="P52" s="7"/>
      <c r="Q52" s="7"/>
      <c r="R52" s="6"/>
      <c r="AC52" s="11"/>
      <c r="AD52" s="12"/>
      <c r="AE52" s="13"/>
    </row>
    <row r="53" spans="13:31">
      <c r="M53" s="5"/>
      <c r="N53" s="6"/>
      <c r="P53" s="7"/>
      <c r="Q53" s="7"/>
      <c r="R53" s="6"/>
      <c r="AC53" s="11"/>
      <c r="AD53" s="12"/>
      <c r="AE53" s="13"/>
    </row>
    <row r="54" spans="13:31">
      <c r="M54" s="5"/>
      <c r="N54" s="6"/>
      <c r="P54" s="7"/>
      <c r="Q54" s="7"/>
      <c r="R54" s="6"/>
      <c r="AC54" s="11"/>
      <c r="AD54" s="12"/>
      <c r="AE54" s="13"/>
    </row>
    <row r="55" spans="13:31">
      <c r="M55" s="5"/>
      <c r="N55" s="6"/>
      <c r="P55" s="7"/>
      <c r="Q55" s="7"/>
      <c r="R55" s="6"/>
      <c r="AC55" s="11"/>
      <c r="AD55" s="12"/>
      <c r="AE55" s="13"/>
    </row>
    <row r="56" spans="13:31">
      <c r="M56" s="5"/>
      <c r="N56" s="6"/>
      <c r="P56" s="7"/>
      <c r="Q56" s="7"/>
      <c r="R56" s="6"/>
      <c r="AC56" s="11"/>
      <c r="AD56" s="12"/>
      <c r="AE56" s="13"/>
    </row>
    <row r="57" spans="13:31">
      <c r="M57" s="5"/>
      <c r="N57" s="6"/>
      <c r="P57" s="7"/>
      <c r="Q57" s="7"/>
      <c r="R57" s="6"/>
      <c r="AC57" s="11"/>
      <c r="AD57" s="12"/>
      <c r="AE57" s="13"/>
    </row>
    <row r="58" spans="13:31">
      <c r="M58" s="5"/>
      <c r="N58" s="6"/>
      <c r="P58" s="7"/>
      <c r="Q58" s="7"/>
      <c r="R58" s="6"/>
      <c r="AC58" s="11"/>
      <c r="AD58" s="12"/>
      <c r="AE58" s="13"/>
    </row>
    <row r="59" spans="13:31">
      <c r="M59" s="5"/>
      <c r="N59" s="6"/>
      <c r="P59" s="7"/>
      <c r="Q59" s="7"/>
      <c r="R59" s="6"/>
      <c r="AC59" s="11"/>
      <c r="AD59" s="12"/>
      <c r="AE59" s="13"/>
    </row>
    <row r="60" spans="13:31">
      <c r="M60" s="5"/>
      <c r="N60" s="6"/>
      <c r="P60" s="7"/>
      <c r="Q60" s="7"/>
      <c r="R60" s="6"/>
      <c r="AC60" s="11"/>
      <c r="AD60" s="12"/>
      <c r="AE60" s="13"/>
    </row>
    <row r="61" spans="13:31">
      <c r="M61" s="5"/>
      <c r="N61" s="6"/>
      <c r="P61" s="7"/>
      <c r="Q61" s="7"/>
      <c r="R61" s="6"/>
      <c r="AC61" s="11"/>
      <c r="AD61" s="12"/>
      <c r="AE61" s="13"/>
    </row>
    <row r="62" spans="13:31">
      <c r="M62" s="5"/>
      <c r="N62" s="6"/>
      <c r="P62" s="7"/>
      <c r="Q62" s="7"/>
      <c r="R62" s="6"/>
      <c r="AC62" s="11"/>
      <c r="AD62" s="12"/>
      <c r="AE62" s="13"/>
    </row>
    <row r="63" spans="13:31">
      <c r="M63" s="5"/>
      <c r="N63" s="6"/>
      <c r="P63" s="7"/>
      <c r="Q63" s="7"/>
      <c r="R63" s="6"/>
      <c r="AC63" s="11"/>
      <c r="AD63" s="12"/>
      <c r="AE63" s="13"/>
    </row>
    <row r="64" spans="13:31">
      <c r="M64" s="5"/>
      <c r="N64" s="6"/>
      <c r="P64" s="7"/>
      <c r="Q64" s="7"/>
      <c r="R64" s="6"/>
      <c r="AC64" s="11"/>
      <c r="AD64" s="12"/>
      <c r="AE64" s="13"/>
    </row>
    <row r="65" spans="13:31">
      <c r="M65" s="5"/>
      <c r="N65" s="6"/>
      <c r="P65" s="7"/>
      <c r="Q65" s="7"/>
      <c r="R65" s="6"/>
      <c r="AC65" s="11"/>
      <c r="AD65" s="12"/>
      <c r="AE65" s="13"/>
    </row>
    <row r="66" spans="13:31">
      <c r="M66" s="5"/>
      <c r="N66" s="6"/>
      <c r="P66" s="7"/>
      <c r="Q66" s="7"/>
      <c r="R66" s="6"/>
      <c r="AC66" s="11"/>
      <c r="AD66" s="12"/>
      <c r="AE66" s="13"/>
    </row>
    <row r="67" spans="13:31">
      <c r="M67" s="5"/>
      <c r="N67" s="6"/>
      <c r="P67" s="7"/>
      <c r="Q67" s="7"/>
      <c r="R67" s="6"/>
      <c r="AC67" s="11"/>
      <c r="AD67" s="12"/>
      <c r="AE67" s="13"/>
    </row>
    <row r="68" spans="13:31">
      <c r="M68" s="5"/>
      <c r="N68" s="6"/>
      <c r="P68" s="7"/>
      <c r="Q68" s="7"/>
      <c r="R68" s="6"/>
      <c r="AC68" s="11"/>
      <c r="AD68" s="12"/>
      <c r="AE68" s="13"/>
    </row>
    <row r="69" spans="13:31">
      <c r="M69" s="5"/>
      <c r="N69" s="6"/>
      <c r="P69" s="7"/>
      <c r="Q69" s="7"/>
      <c r="R69" s="6"/>
      <c r="AC69" s="11"/>
      <c r="AD69" s="12"/>
      <c r="AE69" s="13"/>
    </row>
    <row r="70" spans="13:31">
      <c r="M70" s="5"/>
      <c r="N70" s="6"/>
      <c r="P70" s="7"/>
      <c r="Q70" s="7"/>
      <c r="R70" s="6"/>
      <c r="AC70" s="11"/>
      <c r="AD70" s="12"/>
      <c r="AE70" s="13"/>
    </row>
    <row r="71" spans="13:31">
      <c r="M71" s="5"/>
      <c r="N71" s="6"/>
      <c r="P71" s="7"/>
      <c r="Q71" s="7"/>
      <c r="R71" s="6"/>
      <c r="AC71" s="11"/>
      <c r="AD71" s="12"/>
      <c r="AE71" s="13"/>
    </row>
    <row r="72" spans="13:31">
      <c r="M72" s="5"/>
      <c r="N72" s="6"/>
      <c r="P72" s="7"/>
      <c r="Q72" s="7"/>
      <c r="R72" s="6"/>
      <c r="AC72" s="11"/>
      <c r="AD72" s="12"/>
      <c r="AE72" s="13"/>
    </row>
    <row r="73" spans="13:31">
      <c r="M73" s="5"/>
      <c r="N73" s="6"/>
      <c r="P73" s="7"/>
      <c r="Q73" s="7"/>
      <c r="R73" s="6"/>
      <c r="AC73" s="11"/>
      <c r="AD73" s="12"/>
      <c r="AE73" s="13"/>
    </row>
    <row r="74" spans="13:31">
      <c r="M74" s="5"/>
      <c r="N74" s="6"/>
      <c r="P74" s="7"/>
      <c r="Q74" s="7"/>
      <c r="R74" s="6"/>
      <c r="AC74" s="11"/>
      <c r="AD74" s="12"/>
      <c r="AE74" s="13"/>
    </row>
    <row r="75" spans="13:31">
      <c r="M75" s="5"/>
      <c r="N75" s="6"/>
      <c r="P75" s="7"/>
      <c r="Q75" s="7"/>
      <c r="R75" s="6"/>
      <c r="AC75" s="11"/>
      <c r="AD75" s="12"/>
      <c r="AE75" s="13"/>
    </row>
    <row r="76" spans="13:31">
      <c r="M76" s="5"/>
      <c r="N76" s="6"/>
      <c r="P76" s="7"/>
      <c r="Q76" s="7"/>
      <c r="R76" s="6"/>
      <c r="AC76" s="11"/>
      <c r="AD76" s="12"/>
      <c r="AE76" s="13"/>
    </row>
    <row r="77" spans="13:31">
      <c r="M77" s="5"/>
      <c r="N77" s="6"/>
      <c r="P77" s="7"/>
      <c r="Q77" s="7"/>
      <c r="R77" s="6"/>
      <c r="AC77" s="11"/>
      <c r="AD77" s="12"/>
      <c r="AE77" s="13"/>
    </row>
    <row r="78" spans="13:31">
      <c r="M78" s="5"/>
      <c r="N78" s="6"/>
      <c r="P78" s="7"/>
      <c r="Q78" s="7"/>
      <c r="R78" s="6"/>
      <c r="AC78" s="11"/>
      <c r="AD78" s="12"/>
      <c r="AE78" s="13"/>
    </row>
    <row r="79" spans="13:31">
      <c r="M79" s="5"/>
      <c r="N79" s="6"/>
      <c r="P79" s="7"/>
      <c r="Q79" s="7"/>
      <c r="R79" s="6"/>
      <c r="AC79" s="11"/>
      <c r="AD79" s="12"/>
      <c r="AE79" s="13"/>
    </row>
    <row r="80" spans="13:31">
      <c r="M80" s="5"/>
      <c r="N80" s="6"/>
      <c r="P80" s="7"/>
      <c r="Q80" s="7"/>
      <c r="R80" s="6"/>
      <c r="AC80" s="11"/>
      <c r="AD80" s="12"/>
      <c r="AE80" s="13"/>
    </row>
    <row r="81" spans="13:31">
      <c r="M81" s="5"/>
      <c r="N81" s="6"/>
      <c r="P81" s="7"/>
      <c r="Q81" s="7"/>
      <c r="R81" s="6"/>
      <c r="AC81" s="11"/>
      <c r="AD81" s="12"/>
      <c r="AE81" s="13"/>
    </row>
    <row r="82" spans="13:31">
      <c r="M82" s="5"/>
      <c r="N82" s="6"/>
      <c r="P82" s="7"/>
      <c r="Q82" s="7"/>
      <c r="R82" s="6"/>
      <c r="AC82" s="11"/>
      <c r="AD82" s="12"/>
      <c r="AE82" s="13"/>
    </row>
    <row r="83" spans="13:31">
      <c r="M83" s="5"/>
      <c r="N83" s="6"/>
      <c r="P83" s="7"/>
      <c r="Q83" s="7"/>
      <c r="R83" s="6"/>
      <c r="AC83" s="11"/>
      <c r="AD83" s="12"/>
      <c r="AE83" s="13"/>
    </row>
    <row r="84" spans="13:31">
      <c r="M84" s="5"/>
      <c r="N84" s="6"/>
      <c r="P84" s="7"/>
      <c r="Q84" s="7"/>
      <c r="R84" s="6"/>
      <c r="AC84" s="11"/>
      <c r="AD84" s="12"/>
      <c r="AE84" s="13"/>
    </row>
    <row r="85" spans="13:31">
      <c r="M85" s="5"/>
      <c r="N85" s="6"/>
      <c r="P85" s="7"/>
      <c r="Q85" s="7"/>
      <c r="R85" s="6"/>
      <c r="AC85" s="11"/>
      <c r="AD85" s="12"/>
      <c r="AE85" s="13"/>
    </row>
    <row r="86" spans="13:31">
      <c r="M86" s="5"/>
      <c r="N86" s="6"/>
      <c r="P86" s="7"/>
      <c r="Q86" s="7"/>
      <c r="R86" s="6"/>
      <c r="AC86" s="11"/>
      <c r="AD86" s="12"/>
      <c r="AE86" s="13"/>
    </row>
    <row r="87" spans="13:31">
      <c r="M87" s="5"/>
      <c r="N87" s="6"/>
      <c r="P87" s="7"/>
      <c r="Q87" s="7"/>
      <c r="R87" s="6"/>
      <c r="AC87" s="11"/>
      <c r="AD87" s="12"/>
      <c r="AE87" s="13"/>
    </row>
    <row r="88" spans="13:31">
      <c r="M88" s="5"/>
      <c r="N88" s="6"/>
      <c r="P88" s="7"/>
      <c r="Q88" s="7"/>
      <c r="R88" s="6"/>
      <c r="AC88" s="11"/>
      <c r="AD88" s="12"/>
      <c r="AE88" s="13"/>
    </row>
    <row r="89" spans="13:31">
      <c r="M89" s="5"/>
      <c r="N89" s="6"/>
      <c r="P89" s="7"/>
      <c r="Q89" s="7"/>
      <c r="R89" s="6"/>
      <c r="AC89" s="11"/>
      <c r="AD89" s="12"/>
      <c r="AE89" s="13"/>
    </row>
    <row r="90" spans="13:31">
      <c r="M90" s="5"/>
      <c r="N90" s="6"/>
      <c r="P90" s="7"/>
      <c r="Q90" s="7"/>
      <c r="R90" s="6"/>
      <c r="AC90" s="11"/>
      <c r="AD90" s="12"/>
      <c r="AE90" s="13"/>
    </row>
    <row r="91" spans="13:31">
      <c r="M91" s="5"/>
      <c r="N91" s="6"/>
      <c r="P91" s="7"/>
      <c r="Q91" s="7"/>
      <c r="R91" s="6"/>
      <c r="AC91" s="11"/>
      <c r="AD91" s="12"/>
      <c r="AE91" s="13"/>
    </row>
    <row r="92" spans="13:31">
      <c r="M92" s="5"/>
      <c r="N92" s="6"/>
      <c r="P92" s="7"/>
      <c r="Q92" s="7"/>
      <c r="R92" s="6"/>
      <c r="AC92" s="11"/>
      <c r="AD92" s="12"/>
      <c r="AE92" s="13"/>
    </row>
    <row r="93" spans="13:31">
      <c r="M93" s="5"/>
      <c r="N93" s="6"/>
      <c r="P93" s="7"/>
      <c r="Q93" s="7"/>
      <c r="R93" s="6"/>
      <c r="AC93" s="11"/>
      <c r="AD93" s="12"/>
      <c r="AE93" s="13"/>
    </row>
    <row r="94" spans="13:31">
      <c r="M94" s="5"/>
      <c r="N94" s="6"/>
      <c r="P94" s="7"/>
      <c r="Q94" s="7"/>
      <c r="R94" s="6"/>
      <c r="AC94" s="11"/>
      <c r="AD94" s="12"/>
      <c r="AE94" s="13"/>
    </row>
    <row r="95" spans="13:31">
      <c r="M95" s="5"/>
      <c r="N95" s="6"/>
      <c r="P95" s="7"/>
      <c r="Q95" s="7"/>
      <c r="R95" s="6"/>
      <c r="AC95" s="11"/>
      <c r="AD95" s="12"/>
      <c r="AE95" s="13"/>
    </row>
    <row r="96" spans="13:31">
      <c r="M96" s="5"/>
      <c r="N96" s="6"/>
      <c r="P96" s="7"/>
      <c r="Q96" s="7"/>
      <c r="R96" s="6"/>
      <c r="AC96" s="11"/>
      <c r="AD96" s="12"/>
      <c r="AE96" s="13"/>
    </row>
    <row r="97" spans="13:31">
      <c r="M97" s="5"/>
      <c r="N97" s="6"/>
      <c r="P97" s="7"/>
      <c r="Q97" s="7"/>
      <c r="R97" s="6"/>
      <c r="AC97" s="11"/>
      <c r="AD97" s="12"/>
      <c r="AE97" s="13"/>
    </row>
    <row r="98" spans="13:31">
      <c r="M98" s="5"/>
      <c r="N98" s="6"/>
      <c r="P98" s="7"/>
      <c r="Q98" s="7"/>
      <c r="R98" s="6"/>
      <c r="AC98" s="11"/>
      <c r="AD98" s="12"/>
      <c r="AE98" s="13"/>
    </row>
    <row r="99" spans="13:31">
      <c r="M99" s="5"/>
      <c r="N99" s="6"/>
      <c r="P99" s="7"/>
      <c r="Q99" s="7"/>
      <c r="R99" s="6"/>
      <c r="AC99" s="11"/>
      <c r="AD99" s="12"/>
      <c r="AE99" s="13"/>
    </row>
    <row r="100" spans="13:31">
      <c r="M100" s="5"/>
      <c r="N100" s="6"/>
      <c r="P100" s="7"/>
      <c r="Q100" s="7"/>
      <c r="R100" s="6"/>
      <c r="AC100" s="11"/>
      <c r="AD100" s="12"/>
      <c r="AE100" s="13"/>
    </row>
    <row r="101" spans="13:31">
      <c r="M101" s="5"/>
      <c r="N101" s="6"/>
      <c r="P101" s="7"/>
      <c r="Q101" s="7"/>
      <c r="R101" s="6"/>
      <c r="AC101" s="11"/>
      <c r="AD101" s="12"/>
      <c r="AE101" s="13"/>
    </row>
    <row r="102" spans="13:31">
      <c r="M102" s="5"/>
      <c r="N102" s="6"/>
      <c r="P102" s="7"/>
      <c r="Q102" s="7"/>
      <c r="R102" s="6"/>
      <c r="AC102" s="11"/>
      <c r="AD102" s="12"/>
      <c r="AE102" s="13"/>
    </row>
    <row r="103" spans="13:31">
      <c r="M103" s="5"/>
      <c r="N103" s="6"/>
      <c r="P103" s="7"/>
      <c r="Q103" s="7"/>
      <c r="R103" s="6"/>
      <c r="AC103" s="11"/>
      <c r="AD103" s="12"/>
      <c r="AE103" s="13"/>
    </row>
    <row r="104" spans="13:31">
      <c r="M104" s="5"/>
      <c r="N104" s="6"/>
      <c r="P104" s="7"/>
      <c r="Q104" s="7"/>
      <c r="R104" s="6"/>
      <c r="AC104" s="11"/>
      <c r="AD104" s="12"/>
      <c r="AE104" s="13"/>
    </row>
    <row r="105" spans="13:31">
      <c r="M105" s="5"/>
      <c r="N105" s="6"/>
      <c r="P105" s="7"/>
      <c r="Q105" s="7"/>
      <c r="R105" s="6"/>
      <c r="AC105" s="11"/>
      <c r="AD105" s="12"/>
      <c r="AE105" s="13"/>
    </row>
    <row r="106" spans="13:31">
      <c r="M106" s="5"/>
      <c r="N106" s="6"/>
      <c r="P106" s="7"/>
      <c r="Q106" s="7"/>
      <c r="R106" s="6"/>
      <c r="AC106" s="11"/>
      <c r="AD106" s="12"/>
      <c r="AE106" s="13"/>
    </row>
    <row r="107" spans="13:31">
      <c r="M107" s="5"/>
      <c r="N107" s="6"/>
      <c r="P107" s="7"/>
      <c r="Q107" s="7"/>
      <c r="R107" s="6"/>
      <c r="AC107" s="11"/>
      <c r="AD107" s="12"/>
      <c r="AE107" s="13"/>
    </row>
    <row r="108" spans="13:31">
      <c r="M108" s="5"/>
      <c r="N108" s="6"/>
      <c r="P108" s="7"/>
      <c r="Q108" s="7"/>
      <c r="R108" s="6"/>
      <c r="AC108" s="11"/>
      <c r="AD108" s="12"/>
      <c r="AE108" s="13"/>
    </row>
    <row r="109" spans="13:31">
      <c r="M109" s="5"/>
      <c r="N109" s="6"/>
      <c r="P109" s="7"/>
      <c r="Q109" s="7"/>
      <c r="R109" s="6"/>
      <c r="AC109" s="11"/>
      <c r="AD109" s="12"/>
      <c r="AE109" s="13"/>
    </row>
    <row r="110" spans="13:31">
      <c r="M110" s="5"/>
      <c r="N110" s="6"/>
      <c r="P110" s="7"/>
      <c r="Q110" s="7"/>
      <c r="R110" s="6"/>
      <c r="AC110" s="11"/>
      <c r="AD110" s="12"/>
      <c r="AE110" s="13"/>
    </row>
    <row r="111" spans="13:31">
      <c r="M111" s="5"/>
      <c r="N111" s="6"/>
      <c r="P111" s="7"/>
      <c r="Q111" s="7"/>
      <c r="R111" s="6"/>
      <c r="AC111" s="11"/>
      <c r="AD111" s="12"/>
      <c r="AE111" s="13"/>
    </row>
    <row r="112" spans="13:31">
      <c r="M112" s="5"/>
      <c r="N112" s="6"/>
      <c r="P112" s="7"/>
      <c r="Q112" s="7"/>
      <c r="R112" s="6"/>
      <c r="AC112" s="11"/>
      <c r="AD112" s="12"/>
      <c r="AE112" s="13"/>
    </row>
    <row r="113" spans="13:31">
      <c r="M113" s="5"/>
      <c r="N113" s="6"/>
      <c r="P113" s="7"/>
      <c r="Q113" s="7"/>
      <c r="R113" s="6"/>
      <c r="AC113" s="11"/>
      <c r="AD113" s="12"/>
      <c r="AE113" s="13"/>
    </row>
    <row r="114" spans="13:31">
      <c r="M114" s="5"/>
      <c r="N114" s="6"/>
      <c r="P114" s="7"/>
      <c r="Q114" s="7"/>
      <c r="R114" s="6"/>
      <c r="AC114" s="11"/>
      <c r="AD114" s="12"/>
      <c r="AE114" s="13"/>
    </row>
    <row r="115" spans="13:31">
      <c r="M115" s="5"/>
      <c r="N115" s="6"/>
      <c r="P115" s="7"/>
      <c r="Q115" s="7"/>
      <c r="R115" s="6"/>
      <c r="AC115" s="11"/>
      <c r="AD115" s="12"/>
      <c r="AE115" s="13"/>
    </row>
    <row r="116" spans="13:31">
      <c r="M116" s="5"/>
      <c r="N116" s="6"/>
      <c r="P116" s="7"/>
      <c r="Q116" s="7"/>
      <c r="R116" s="6"/>
      <c r="AC116" s="11"/>
      <c r="AD116" s="12"/>
      <c r="AE116" s="13"/>
    </row>
    <row r="117" spans="13:31">
      <c r="M117" s="5"/>
      <c r="N117" s="6"/>
      <c r="P117" s="7"/>
      <c r="Q117" s="7"/>
      <c r="R117" s="6"/>
      <c r="AC117" s="11"/>
      <c r="AD117" s="12"/>
      <c r="AE117" s="13"/>
    </row>
    <row r="118" spans="13:31">
      <c r="M118" s="5"/>
      <c r="N118" s="6"/>
      <c r="P118" s="7"/>
      <c r="Q118" s="7"/>
      <c r="R118" s="6"/>
      <c r="AC118" s="11"/>
      <c r="AD118" s="12"/>
      <c r="AE118" s="13"/>
    </row>
    <row r="119" spans="13:31">
      <c r="M119" s="5"/>
      <c r="N119" s="6"/>
      <c r="P119" s="7"/>
      <c r="Q119" s="7"/>
      <c r="R119" s="6"/>
      <c r="AC119" s="11"/>
      <c r="AD119" s="12"/>
      <c r="AE119" s="13"/>
    </row>
    <row r="120" spans="13:31">
      <c r="M120" s="5"/>
      <c r="N120" s="6"/>
      <c r="P120" s="7"/>
      <c r="Q120" s="7"/>
      <c r="R120" s="6"/>
      <c r="AC120" s="11"/>
      <c r="AD120" s="12"/>
      <c r="AE120" s="13"/>
    </row>
    <row r="121" spans="13:31">
      <c r="M121" s="5"/>
      <c r="N121" s="6"/>
      <c r="P121" s="7"/>
      <c r="Q121" s="7"/>
      <c r="R121" s="6"/>
      <c r="AC121" s="11"/>
      <c r="AD121" s="12"/>
      <c r="AE121" s="13"/>
    </row>
    <row r="122" spans="13:31">
      <c r="M122" s="5"/>
      <c r="N122" s="6"/>
      <c r="P122" s="7"/>
      <c r="Q122" s="7"/>
      <c r="R122" s="6"/>
      <c r="AC122" s="11"/>
      <c r="AD122" s="12"/>
      <c r="AE122" s="13"/>
    </row>
    <row r="123" spans="13:31">
      <c r="M123" s="5"/>
      <c r="N123" s="6"/>
      <c r="P123" s="7"/>
      <c r="Q123" s="7"/>
      <c r="R123" s="6"/>
      <c r="AC123" s="11"/>
      <c r="AD123" s="12"/>
      <c r="AE123" s="13"/>
    </row>
    <row r="124" spans="13:31">
      <c r="M124" s="5"/>
      <c r="N124" s="6"/>
      <c r="P124" s="7"/>
      <c r="Q124" s="7"/>
      <c r="R124" s="6"/>
      <c r="AC124" s="11"/>
      <c r="AD124" s="12"/>
      <c r="AE124" s="13"/>
    </row>
    <row r="125" spans="13:31">
      <c r="M125" s="5"/>
      <c r="N125" s="6"/>
      <c r="P125" s="7"/>
      <c r="Q125" s="7"/>
      <c r="R125" s="6"/>
      <c r="AC125" s="11"/>
      <c r="AD125" s="12"/>
      <c r="AE125" s="13"/>
    </row>
    <row r="126" spans="13:31">
      <c r="M126" s="5"/>
      <c r="N126" s="6"/>
      <c r="P126" s="7"/>
      <c r="Q126" s="7"/>
      <c r="R126" s="6"/>
      <c r="AC126" s="11"/>
      <c r="AD126" s="12"/>
      <c r="AE126" s="13"/>
    </row>
    <row r="127" spans="13:31">
      <c r="M127" s="5"/>
      <c r="N127" s="6"/>
      <c r="P127" s="7"/>
      <c r="Q127" s="7"/>
      <c r="R127" s="6"/>
      <c r="AC127" s="11"/>
      <c r="AD127" s="12"/>
      <c r="AE127" s="13"/>
    </row>
    <row r="128" spans="13:31">
      <c r="M128" s="5"/>
      <c r="N128" s="6"/>
      <c r="P128" s="7"/>
      <c r="Q128" s="7"/>
      <c r="R128" s="6"/>
      <c r="AC128" s="11"/>
      <c r="AD128" s="12"/>
      <c r="AE128" s="13"/>
    </row>
    <row r="129" spans="13:31">
      <c r="M129" s="5"/>
      <c r="N129" s="6"/>
      <c r="P129" s="7"/>
      <c r="Q129" s="7"/>
      <c r="R129" s="6"/>
      <c r="AC129" s="11"/>
      <c r="AD129" s="12"/>
      <c r="AE129" s="13"/>
    </row>
    <row r="130" spans="13:31">
      <c r="M130" s="5"/>
      <c r="N130" s="6"/>
      <c r="P130" s="7"/>
      <c r="Q130" s="7"/>
      <c r="R130" s="6"/>
      <c r="AC130" s="11"/>
      <c r="AD130" s="12"/>
      <c r="AE130" s="13"/>
    </row>
    <row r="131" spans="13:31">
      <c r="M131" s="5"/>
      <c r="N131" s="6"/>
      <c r="P131" s="7"/>
      <c r="Q131" s="7"/>
      <c r="R131" s="6"/>
      <c r="AC131" s="11"/>
      <c r="AD131" s="12"/>
      <c r="AE131" s="13"/>
    </row>
    <row r="132" spans="13:31">
      <c r="M132" s="5"/>
      <c r="N132" s="6"/>
      <c r="P132" s="7"/>
      <c r="Q132" s="7"/>
      <c r="R132" s="6"/>
      <c r="AC132" s="11"/>
      <c r="AD132" s="12"/>
      <c r="AE132" s="13"/>
    </row>
    <row r="133" spans="13:31">
      <c r="M133" s="5"/>
      <c r="N133" s="6"/>
      <c r="P133" s="7"/>
      <c r="Q133" s="7"/>
      <c r="R133" s="6"/>
      <c r="AC133" s="11"/>
      <c r="AD133" s="12"/>
      <c r="AE133" s="13"/>
    </row>
    <row r="134" spans="13:31">
      <c r="M134" s="5"/>
      <c r="N134" s="6"/>
      <c r="P134" s="7"/>
      <c r="Q134" s="7"/>
      <c r="R134" s="6"/>
      <c r="AC134" s="11"/>
      <c r="AD134" s="12"/>
      <c r="AE134" s="13"/>
    </row>
    <row r="135" spans="13:31">
      <c r="M135" s="5"/>
      <c r="N135" s="6"/>
      <c r="P135" s="7"/>
      <c r="Q135" s="7"/>
      <c r="R135" s="6"/>
      <c r="AC135" s="11"/>
      <c r="AD135" s="12"/>
      <c r="AE135" s="13"/>
    </row>
    <row r="136" spans="13:31">
      <c r="M136" s="5"/>
      <c r="N136" s="6"/>
      <c r="P136" s="7"/>
      <c r="Q136" s="7"/>
      <c r="R136" s="6"/>
      <c r="AC136" s="11"/>
      <c r="AD136" s="12"/>
      <c r="AE136" s="13"/>
    </row>
    <row r="137" spans="13:31">
      <c r="M137" s="5"/>
      <c r="N137" s="6"/>
      <c r="P137" s="7"/>
      <c r="Q137" s="7"/>
      <c r="R137" s="6"/>
      <c r="AC137" s="11"/>
      <c r="AD137" s="12"/>
      <c r="AE137" s="13"/>
    </row>
    <row r="138" spans="13:31">
      <c r="M138" s="5"/>
      <c r="N138" s="6"/>
      <c r="P138" s="7"/>
      <c r="Q138" s="7"/>
      <c r="R138" s="6"/>
      <c r="AC138" s="11"/>
      <c r="AD138" s="12"/>
      <c r="AE138" s="13"/>
    </row>
    <row r="139" spans="13:31">
      <c r="M139" s="5"/>
      <c r="N139" s="6"/>
      <c r="P139" s="7"/>
      <c r="Q139" s="7"/>
      <c r="R139" s="6"/>
      <c r="AC139" s="11"/>
      <c r="AD139" s="12"/>
      <c r="AE139" s="13"/>
    </row>
    <row r="140" spans="13:31">
      <c r="M140" s="5"/>
      <c r="N140" s="6"/>
      <c r="P140" s="7"/>
      <c r="Q140" s="7"/>
      <c r="R140" s="6"/>
      <c r="AC140" s="11"/>
      <c r="AD140" s="12"/>
      <c r="AE140" s="13"/>
    </row>
    <row r="141" spans="13:31">
      <c r="M141" s="5"/>
      <c r="N141" s="6"/>
      <c r="P141" s="7"/>
      <c r="Q141" s="7"/>
      <c r="R141" s="6"/>
      <c r="AC141" s="11"/>
      <c r="AD141" s="12"/>
      <c r="AE141" s="13"/>
    </row>
    <row r="142" spans="13:31">
      <c r="M142" s="5"/>
      <c r="N142" s="6"/>
      <c r="P142" s="7"/>
      <c r="Q142" s="7"/>
      <c r="R142" s="6"/>
      <c r="AC142" s="11"/>
      <c r="AD142" s="12"/>
      <c r="AE142" s="13"/>
    </row>
    <row r="143" spans="13:31">
      <c r="M143" s="5"/>
      <c r="N143" s="6"/>
      <c r="P143" s="7"/>
      <c r="Q143" s="7"/>
      <c r="R143" s="6"/>
      <c r="AC143" s="11"/>
      <c r="AD143" s="12"/>
      <c r="AE143" s="13"/>
    </row>
    <row r="144" spans="13:31">
      <c r="M144" s="5"/>
      <c r="N144" s="6"/>
      <c r="P144" s="7"/>
      <c r="Q144" s="7"/>
      <c r="R144" s="6"/>
      <c r="AC144" s="11"/>
      <c r="AD144" s="12"/>
      <c r="AE144" s="13"/>
    </row>
    <row r="145" spans="13:31">
      <c r="M145" s="5"/>
      <c r="N145" s="6"/>
      <c r="P145" s="7"/>
      <c r="Q145" s="7"/>
      <c r="R145" s="6"/>
      <c r="AC145" s="11"/>
      <c r="AD145" s="12"/>
      <c r="AE145" s="13"/>
    </row>
    <row r="146" spans="13:31">
      <c r="M146" s="5"/>
      <c r="N146" s="6"/>
      <c r="P146" s="7"/>
      <c r="Q146" s="7"/>
      <c r="R146" s="6"/>
      <c r="AC146" s="11"/>
      <c r="AD146" s="12"/>
      <c r="AE146" s="13"/>
    </row>
    <row r="147" spans="13:31">
      <c r="M147" s="5"/>
      <c r="N147" s="6"/>
      <c r="P147" s="7"/>
      <c r="Q147" s="7"/>
      <c r="R147" s="6"/>
      <c r="AC147" s="11"/>
      <c r="AD147" s="12"/>
      <c r="AE147" s="13"/>
    </row>
    <row r="148" spans="13:31">
      <c r="M148" s="5"/>
      <c r="N148" s="6"/>
      <c r="P148" s="7"/>
      <c r="Q148" s="7"/>
      <c r="R148" s="6"/>
      <c r="AC148" s="11"/>
      <c r="AD148" s="12"/>
      <c r="AE148" s="13"/>
    </row>
    <row r="149" spans="13:31">
      <c r="M149" s="5"/>
      <c r="N149" s="6"/>
      <c r="P149" s="7"/>
      <c r="Q149" s="7"/>
      <c r="R149" s="6"/>
      <c r="AC149" s="11"/>
      <c r="AD149" s="12"/>
      <c r="AE149" s="13"/>
    </row>
    <row r="150" spans="13:31">
      <c r="M150" s="5"/>
      <c r="N150" s="6"/>
      <c r="P150" s="7"/>
      <c r="Q150" s="7"/>
      <c r="R150" s="6"/>
      <c r="AC150" s="11"/>
      <c r="AD150" s="12"/>
      <c r="AE150" s="13"/>
    </row>
    <row r="151" spans="13:31">
      <c r="M151" s="5"/>
      <c r="N151" s="6"/>
      <c r="P151" s="7"/>
      <c r="Q151" s="7"/>
      <c r="R151" s="6"/>
      <c r="AC151" s="11"/>
      <c r="AD151" s="12"/>
      <c r="AE151" s="13"/>
    </row>
    <row r="152" spans="13:31">
      <c r="M152" s="5"/>
      <c r="N152" s="6"/>
      <c r="P152" s="7"/>
      <c r="Q152" s="7"/>
      <c r="R152" s="6"/>
      <c r="AC152" s="11"/>
      <c r="AD152" s="12"/>
      <c r="AE152" s="13"/>
    </row>
    <row r="153" spans="13:31">
      <c r="M153" s="5"/>
      <c r="N153" s="6"/>
      <c r="P153" s="7"/>
      <c r="Q153" s="7"/>
      <c r="R153" s="6"/>
      <c r="AC153" s="11"/>
      <c r="AD153" s="12"/>
      <c r="AE153" s="13"/>
    </row>
    <row r="154" spans="13:31">
      <c r="M154" s="5"/>
      <c r="N154" s="6"/>
      <c r="P154" s="7"/>
      <c r="Q154" s="7"/>
      <c r="R154" s="6"/>
      <c r="AC154" s="11"/>
      <c r="AD154" s="12"/>
      <c r="AE154" s="13"/>
    </row>
    <row r="155" spans="13:31">
      <c r="M155" s="5"/>
      <c r="N155" s="6"/>
      <c r="P155" s="7"/>
      <c r="Q155" s="7"/>
      <c r="R155" s="6"/>
      <c r="AC155" s="11"/>
      <c r="AD155" s="12"/>
      <c r="AE155" s="13"/>
    </row>
    <row r="156" spans="13:31">
      <c r="M156" s="5"/>
      <c r="N156" s="6"/>
      <c r="P156" s="7"/>
      <c r="Q156" s="7"/>
      <c r="R156" s="6"/>
      <c r="AC156" s="11"/>
      <c r="AD156" s="12"/>
      <c r="AE156" s="13"/>
    </row>
    <row r="157" spans="13:31">
      <c r="M157" s="5"/>
      <c r="N157" s="6"/>
      <c r="P157" s="7"/>
      <c r="Q157" s="7"/>
      <c r="R157" s="6"/>
      <c r="AC157" s="11"/>
      <c r="AD157" s="12"/>
      <c r="AE157" s="13"/>
    </row>
    <row r="158" spans="13:31">
      <c r="M158" s="5"/>
      <c r="N158" s="6"/>
      <c r="P158" s="7"/>
      <c r="Q158" s="7"/>
      <c r="R158" s="6"/>
      <c r="AC158" s="11"/>
      <c r="AD158" s="12"/>
      <c r="AE158" s="13"/>
    </row>
    <row r="159" spans="13:31">
      <c r="M159" s="5"/>
      <c r="N159" s="6"/>
      <c r="P159" s="7"/>
      <c r="Q159" s="7"/>
      <c r="R159" s="6"/>
      <c r="AC159" s="11"/>
      <c r="AD159" s="12"/>
      <c r="AE159" s="13"/>
    </row>
    <row r="160" spans="13:31">
      <c r="M160" s="5"/>
      <c r="N160" s="6"/>
      <c r="P160" s="7"/>
      <c r="Q160" s="7"/>
      <c r="R160" s="6"/>
      <c r="AC160" s="11"/>
      <c r="AD160" s="12"/>
      <c r="AE160" s="13"/>
    </row>
    <row r="161" spans="13:31">
      <c r="M161" s="5"/>
      <c r="N161" s="6"/>
      <c r="P161" s="7"/>
      <c r="Q161" s="7"/>
      <c r="R161" s="6"/>
      <c r="AC161" s="11"/>
      <c r="AD161" s="12"/>
      <c r="AE161" s="13"/>
    </row>
    <row r="162" spans="13:31">
      <c r="M162" s="5"/>
      <c r="N162" s="6"/>
      <c r="P162" s="7"/>
      <c r="Q162" s="7"/>
      <c r="R162" s="6"/>
      <c r="AC162" s="11"/>
      <c r="AD162" s="12"/>
      <c r="AE162" s="13"/>
    </row>
    <row r="163" spans="13:31">
      <c r="M163" s="5"/>
      <c r="N163" s="6"/>
      <c r="P163" s="7"/>
      <c r="Q163" s="7"/>
      <c r="R163" s="6"/>
      <c r="AC163" s="11"/>
      <c r="AD163" s="12"/>
      <c r="AE163" s="13"/>
    </row>
    <row r="164" spans="13:31">
      <c r="M164" s="5"/>
      <c r="N164" s="6"/>
      <c r="P164" s="7"/>
      <c r="Q164" s="7"/>
      <c r="R164" s="6"/>
      <c r="AC164" s="11"/>
      <c r="AD164" s="12"/>
      <c r="AE164" s="13"/>
    </row>
    <row r="165" spans="13:31">
      <c r="M165" s="5"/>
      <c r="N165" s="6"/>
      <c r="P165" s="7"/>
      <c r="Q165" s="7"/>
      <c r="R165" s="6"/>
      <c r="AC165" s="11"/>
      <c r="AD165" s="12"/>
      <c r="AE165" s="13"/>
    </row>
    <row r="166" spans="13:31">
      <c r="M166" s="5"/>
      <c r="N166" s="6"/>
      <c r="P166" s="7"/>
      <c r="Q166" s="7"/>
      <c r="R166" s="6"/>
      <c r="AC166" s="11"/>
      <c r="AD166" s="12"/>
      <c r="AE166" s="13"/>
    </row>
    <row r="167" spans="13:31">
      <c r="M167" s="5"/>
      <c r="N167" s="6"/>
      <c r="P167" s="7"/>
      <c r="Q167" s="7"/>
      <c r="R167" s="6"/>
      <c r="AC167" s="11"/>
      <c r="AD167" s="12"/>
      <c r="AE167" s="13"/>
    </row>
    <row r="168" spans="13:31">
      <c r="M168" s="5"/>
      <c r="N168" s="6"/>
      <c r="P168" s="7"/>
      <c r="Q168" s="7"/>
      <c r="R168" s="6"/>
      <c r="AC168" s="11"/>
      <c r="AD168" s="12"/>
      <c r="AE168" s="13"/>
    </row>
    <row r="169" spans="13:31">
      <c r="M169" s="5"/>
      <c r="N169" s="6"/>
      <c r="P169" s="7"/>
      <c r="Q169" s="7"/>
      <c r="R169" s="6"/>
      <c r="AC169" s="11"/>
      <c r="AD169" s="12"/>
      <c r="AE169" s="13"/>
    </row>
    <row r="170" spans="13:31">
      <c r="M170" s="5"/>
      <c r="N170" s="6"/>
      <c r="P170" s="7"/>
      <c r="Q170" s="7"/>
      <c r="R170" s="6"/>
      <c r="AC170" s="11"/>
      <c r="AD170" s="12"/>
      <c r="AE170" s="13"/>
    </row>
    <row r="171" spans="13:31">
      <c r="M171" s="5"/>
      <c r="N171" s="6"/>
      <c r="P171" s="7"/>
      <c r="Q171" s="7"/>
      <c r="R171" s="6"/>
      <c r="AC171" s="11"/>
      <c r="AD171" s="12"/>
      <c r="AE171" s="13"/>
    </row>
    <row r="172" spans="13:31">
      <c r="M172" s="5"/>
      <c r="N172" s="6"/>
      <c r="P172" s="7"/>
      <c r="Q172" s="7"/>
      <c r="R172" s="6"/>
      <c r="AC172" s="11"/>
      <c r="AD172" s="12"/>
      <c r="AE172" s="13"/>
    </row>
    <row r="173" spans="13:31">
      <c r="M173" s="5"/>
      <c r="N173" s="6"/>
      <c r="P173" s="7"/>
      <c r="Q173" s="7"/>
      <c r="R173" s="6"/>
      <c r="AC173" s="11"/>
      <c r="AD173" s="12"/>
      <c r="AE173" s="13"/>
    </row>
    <row r="174" spans="13:31">
      <c r="M174" s="5"/>
      <c r="N174" s="6"/>
      <c r="P174" s="7"/>
      <c r="Q174" s="7"/>
      <c r="R174" s="6"/>
      <c r="AC174" s="11"/>
      <c r="AD174" s="12"/>
      <c r="AE174" s="13"/>
    </row>
    <row r="175" spans="13:31">
      <c r="M175" s="5"/>
      <c r="N175" s="6"/>
      <c r="P175" s="7"/>
      <c r="Q175" s="7"/>
      <c r="R175" s="6"/>
      <c r="AC175" s="11"/>
      <c r="AD175" s="12"/>
      <c r="AE175" s="13"/>
    </row>
    <row r="176" spans="13:31">
      <c r="M176" s="5"/>
      <c r="N176" s="6"/>
      <c r="P176" s="7"/>
      <c r="Q176" s="7"/>
      <c r="R176" s="6"/>
      <c r="AC176" s="11"/>
      <c r="AD176" s="12"/>
      <c r="AE176" s="13"/>
    </row>
    <row r="177" spans="13:31">
      <c r="M177" s="5"/>
      <c r="N177" s="6"/>
      <c r="P177" s="7"/>
      <c r="Q177" s="7"/>
      <c r="R177" s="6"/>
      <c r="AC177" s="11"/>
      <c r="AD177" s="12"/>
      <c r="AE177" s="13"/>
    </row>
    <row r="178" spans="13:31">
      <c r="M178" s="5"/>
      <c r="N178" s="6"/>
      <c r="P178" s="7"/>
      <c r="Q178" s="7"/>
      <c r="R178" s="6"/>
      <c r="AC178" s="11"/>
      <c r="AD178" s="12"/>
      <c r="AE178" s="13"/>
    </row>
    <row r="179" spans="13:31">
      <c r="M179" s="5"/>
      <c r="N179" s="6"/>
      <c r="P179" s="7"/>
      <c r="Q179" s="7"/>
      <c r="R179" s="6"/>
      <c r="AC179" s="11"/>
      <c r="AD179" s="12"/>
      <c r="AE179" s="13"/>
    </row>
    <row r="180" spans="13:31">
      <c r="M180" s="5"/>
      <c r="N180" s="6"/>
      <c r="P180" s="7"/>
      <c r="Q180" s="7"/>
      <c r="R180" s="6"/>
      <c r="AC180" s="11"/>
      <c r="AD180" s="12"/>
      <c r="AE180" s="13"/>
    </row>
    <row r="181" spans="13:31">
      <c r="M181" s="5"/>
      <c r="N181" s="6"/>
      <c r="P181" s="7"/>
      <c r="Q181" s="7"/>
      <c r="R181" s="6"/>
      <c r="AC181" s="11"/>
      <c r="AD181" s="12"/>
      <c r="AE181" s="13"/>
    </row>
    <row r="182" spans="13:31">
      <c r="M182" s="5"/>
      <c r="N182" s="6"/>
      <c r="P182" s="7"/>
      <c r="Q182" s="7"/>
      <c r="R182" s="6"/>
      <c r="AC182" s="11"/>
      <c r="AD182" s="12"/>
      <c r="AE182" s="13"/>
    </row>
    <row r="183" spans="13:31">
      <c r="M183" s="5"/>
      <c r="N183" s="6"/>
      <c r="P183" s="7"/>
      <c r="Q183" s="7"/>
      <c r="R183" s="6"/>
      <c r="AC183" s="11"/>
      <c r="AD183" s="12"/>
      <c r="AE183" s="13"/>
    </row>
    <row r="184" spans="13:31">
      <c r="M184" s="5"/>
      <c r="N184" s="6"/>
      <c r="P184" s="7"/>
      <c r="Q184" s="7"/>
      <c r="R184" s="6"/>
      <c r="AC184" s="11"/>
      <c r="AD184" s="12"/>
      <c r="AE184" s="13"/>
    </row>
    <row r="185" spans="13:31">
      <c r="M185" s="5"/>
      <c r="N185" s="6"/>
      <c r="P185" s="7"/>
      <c r="Q185" s="7"/>
      <c r="R185" s="6"/>
      <c r="AC185" s="11"/>
      <c r="AD185" s="12"/>
      <c r="AE185" s="13"/>
    </row>
    <row r="186" spans="13:31">
      <c r="M186" s="5"/>
      <c r="N186" s="6"/>
      <c r="P186" s="7"/>
      <c r="Q186" s="7"/>
      <c r="R186" s="6"/>
      <c r="AC186" s="11"/>
      <c r="AD186" s="12"/>
      <c r="AE186" s="13"/>
    </row>
    <row r="187" spans="13:31">
      <c r="M187" s="5"/>
      <c r="N187" s="6"/>
      <c r="P187" s="7"/>
      <c r="Q187" s="7"/>
      <c r="R187" s="6"/>
      <c r="AC187" s="11"/>
      <c r="AD187" s="12"/>
      <c r="AE187" s="13"/>
    </row>
    <row r="188" spans="13:31">
      <c r="M188" s="5"/>
      <c r="N188" s="6"/>
      <c r="P188" s="7"/>
      <c r="Q188" s="7"/>
      <c r="R188" s="6"/>
      <c r="AC188" s="11"/>
      <c r="AD188" s="12"/>
      <c r="AE188" s="13"/>
    </row>
    <row r="189" spans="13:31">
      <c r="M189" s="5"/>
      <c r="N189" s="6"/>
      <c r="P189" s="7"/>
      <c r="Q189" s="7"/>
      <c r="R189" s="6"/>
      <c r="AC189" s="11"/>
      <c r="AD189" s="12"/>
      <c r="AE189" s="13"/>
    </row>
    <row r="190" spans="13:31">
      <c r="M190" s="5"/>
      <c r="N190" s="6"/>
      <c r="P190" s="7"/>
      <c r="Q190" s="7"/>
      <c r="R190" s="6"/>
      <c r="AC190" s="11"/>
      <c r="AD190" s="12"/>
      <c r="AE190" s="13"/>
    </row>
    <row r="191" spans="13:31">
      <c r="M191" s="5"/>
      <c r="N191" s="6"/>
      <c r="P191" s="7"/>
      <c r="Q191" s="7"/>
      <c r="R191" s="6"/>
      <c r="AC191" s="11"/>
      <c r="AD191" s="12"/>
      <c r="AE191" s="13"/>
    </row>
    <row r="192" spans="13:31">
      <c r="M192" s="5"/>
      <c r="N192" s="6"/>
      <c r="P192" s="7"/>
      <c r="Q192" s="7"/>
      <c r="R192" s="6"/>
      <c r="AC192" s="11"/>
      <c r="AD192" s="12"/>
      <c r="AE192" s="13"/>
    </row>
    <row r="193" spans="13:31">
      <c r="M193" s="5"/>
      <c r="N193" s="6"/>
      <c r="P193" s="7"/>
      <c r="Q193" s="7"/>
      <c r="R193" s="6"/>
      <c r="AC193" s="11"/>
      <c r="AD193" s="12"/>
      <c r="AE193" s="13"/>
    </row>
    <row r="194" spans="13:31">
      <c r="M194" s="5"/>
      <c r="N194" s="6"/>
      <c r="P194" s="7"/>
      <c r="Q194" s="7"/>
      <c r="R194" s="6"/>
      <c r="AC194" s="11"/>
      <c r="AD194" s="12"/>
      <c r="AE194" s="13"/>
    </row>
    <row r="195" spans="13:31">
      <c r="M195" s="5"/>
      <c r="N195" s="6"/>
      <c r="P195" s="7"/>
      <c r="Q195" s="7"/>
      <c r="R195" s="6"/>
      <c r="AC195" s="11"/>
      <c r="AD195" s="12"/>
      <c r="AE195" s="13"/>
    </row>
    <row r="196" spans="13:31">
      <c r="M196" s="5"/>
      <c r="N196" s="6"/>
      <c r="P196" s="7"/>
      <c r="Q196" s="7"/>
      <c r="R196" s="6"/>
      <c r="AC196" s="11"/>
      <c r="AD196" s="12"/>
      <c r="AE196" s="13"/>
    </row>
    <row r="197" spans="13:31">
      <c r="M197" s="5"/>
      <c r="N197" s="6"/>
      <c r="P197" s="7"/>
      <c r="Q197" s="7"/>
      <c r="R197" s="6"/>
      <c r="AC197" s="11"/>
      <c r="AD197" s="12"/>
      <c r="AE197" s="13"/>
    </row>
    <row r="198" spans="13:31">
      <c r="M198" s="5"/>
      <c r="N198" s="6"/>
      <c r="P198" s="7"/>
      <c r="Q198" s="7"/>
      <c r="R198" s="6"/>
      <c r="AC198" s="11"/>
      <c r="AD198" s="12"/>
      <c r="AE198" s="13"/>
    </row>
    <row r="199" spans="13:31">
      <c r="M199" s="5"/>
      <c r="N199" s="6"/>
      <c r="P199" s="7"/>
      <c r="Q199" s="7"/>
      <c r="R199" s="6"/>
      <c r="AC199" s="11"/>
      <c r="AD199" s="12"/>
      <c r="AE199" s="13"/>
    </row>
    <row r="200" spans="13:31">
      <c r="M200" s="5"/>
      <c r="N200" s="6"/>
      <c r="P200" s="7"/>
      <c r="Q200" s="7"/>
      <c r="R200" s="6"/>
      <c r="AC200" s="11"/>
      <c r="AD200" s="12"/>
      <c r="AE200" s="13"/>
    </row>
    <row r="201" spans="13:31">
      <c r="M201" s="5"/>
      <c r="N201" s="6"/>
      <c r="P201" s="7"/>
      <c r="Q201" s="7"/>
      <c r="R201" s="6"/>
      <c r="AC201" s="11"/>
      <c r="AD201" s="12"/>
      <c r="AE201" s="13"/>
    </row>
    <row r="202" spans="13:31">
      <c r="M202" s="5"/>
      <c r="N202" s="6"/>
      <c r="P202" s="7"/>
      <c r="Q202" s="7"/>
      <c r="R202" s="6"/>
      <c r="AC202" s="11"/>
      <c r="AD202" s="12"/>
      <c r="AE202" s="13"/>
    </row>
    <row r="203" spans="13:31">
      <c r="M203" s="5"/>
      <c r="N203" s="6"/>
      <c r="P203" s="7"/>
      <c r="Q203" s="7"/>
      <c r="R203" s="6"/>
      <c r="AC203" s="11"/>
      <c r="AD203" s="12"/>
      <c r="AE203" s="13"/>
    </row>
    <row r="204" spans="13:31">
      <c r="M204" s="5"/>
      <c r="N204" s="6"/>
      <c r="P204" s="7"/>
      <c r="Q204" s="7"/>
      <c r="R204" s="6"/>
      <c r="AC204" s="11"/>
      <c r="AD204" s="12"/>
      <c r="AE204" s="13"/>
    </row>
    <row r="205" spans="13:31">
      <c r="M205" s="5"/>
      <c r="N205" s="6"/>
      <c r="P205" s="7"/>
      <c r="Q205" s="7"/>
      <c r="R205" s="6"/>
      <c r="AC205" s="11"/>
      <c r="AD205" s="12"/>
      <c r="AE205" s="13"/>
    </row>
    <row r="206" spans="13:31">
      <c r="M206" s="5"/>
      <c r="N206" s="6"/>
      <c r="P206" s="7"/>
      <c r="Q206" s="7"/>
      <c r="R206" s="6"/>
      <c r="AC206" s="11"/>
      <c r="AD206" s="12"/>
      <c r="AE206" s="13"/>
    </row>
    <row r="207" spans="13:31">
      <c r="M207" s="5"/>
      <c r="N207" s="6"/>
      <c r="P207" s="7"/>
      <c r="Q207" s="7"/>
      <c r="R207" s="6"/>
      <c r="AC207" s="11"/>
      <c r="AD207" s="12"/>
      <c r="AE207" s="13"/>
    </row>
    <row r="208" spans="13:31">
      <c r="M208" s="5"/>
      <c r="N208" s="6"/>
      <c r="P208" s="7"/>
      <c r="Q208" s="7"/>
      <c r="R208" s="6"/>
      <c r="AC208" s="11"/>
      <c r="AD208" s="12"/>
      <c r="AE208" s="13"/>
    </row>
    <row r="209" spans="13:31">
      <c r="M209" s="5"/>
      <c r="N209" s="6"/>
      <c r="P209" s="7"/>
      <c r="Q209" s="7"/>
      <c r="R209" s="6"/>
      <c r="AC209" s="11"/>
      <c r="AD209" s="12"/>
      <c r="AE209" s="13"/>
    </row>
    <row r="210" spans="13:31">
      <c r="M210" s="5"/>
      <c r="N210" s="6"/>
      <c r="P210" s="7"/>
      <c r="Q210" s="7"/>
      <c r="R210" s="6"/>
      <c r="AC210" s="11"/>
      <c r="AD210" s="12"/>
      <c r="AE210" s="13"/>
    </row>
    <row r="211" spans="13:31">
      <c r="M211" s="5"/>
      <c r="N211" s="6"/>
      <c r="P211" s="7"/>
      <c r="Q211" s="7"/>
      <c r="R211" s="6"/>
      <c r="AC211" s="11"/>
      <c r="AD211" s="12"/>
      <c r="AE211" s="13"/>
    </row>
    <row r="212" spans="13:31">
      <c r="M212" s="5"/>
      <c r="N212" s="6"/>
      <c r="P212" s="7"/>
      <c r="Q212" s="7"/>
      <c r="R212" s="6"/>
      <c r="AC212" s="11"/>
      <c r="AD212" s="12"/>
      <c r="AE212" s="13"/>
    </row>
    <row r="213" spans="13:31">
      <c r="M213" s="5"/>
      <c r="N213" s="6"/>
      <c r="P213" s="7"/>
      <c r="Q213" s="7"/>
      <c r="R213" s="6"/>
      <c r="AC213" s="11"/>
      <c r="AD213" s="12"/>
      <c r="AE213" s="13"/>
    </row>
    <row r="214" spans="13:31">
      <c r="M214" s="5"/>
      <c r="N214" s="6"/>
      <c r="P214" s="7"/>
      <c r="Q214" s="7"/>
      <c r="R214" s="6"/>
      <c r="AC214" s="11"/>
      <c r="AD214" s="12"/>
      <c r="AE214" s="13"/>
    </row>
    <row r="215" spans="13:31">
      <c r="M215" s="5"/>
      <c r="N215" s="6"/>
      <c r="P215" s="7"/>
      <c r="Q215" s="7"/>
      <c r="R215" s="6"/>
      <c r="AC215" s="11"/>
      <c r="AD215" s="12"/>
      <c r="AE215" s="13"/>
    </row>
    <row r="216" spans="13:31">
      <c r="M216" s="5"/>
      <c r="N216" s="6"/>
      <c r="P216" s="7"/>
      <c r="Q216" s="7"/>
      <c r="R216" s="6"/>
      <c r="AC216" s="11"/>
      <c r="AD216" s="12"/>
      <c r="AE216" s="13"/>
    </row>
    <row r="217" spans="13:31">
      <c r="M217" s="5"/>
      <c r="N217" s="6"/>
      <c r="P217" s="7"/>
      <c r="Q217" s="7"/>
      <c r="R217" s="6"/>
      <c r="AC217" s="11"/>
      <c r="AD217" s="12"/>
      <c r="AE217" s="13"/>
    </row>
    <row r="218" spans="13:31">
      <c r="M218" s="5"/>
      <c r="N218" s="6"/>
      <c r="P218" s="7"/>
      <c r="Q218" s="7"/>
      <c r="R218" s="6"/>
      <c r="AC218" s="11"/>
      <c r="AD218" s="12"/>
      <c r="AE218" s="13"/>
    </row>
    <row r="219" spans="13:31">
      <c r="M219" s="5"/>
      <c r="N219" s="6"/>
      <c r="P219" s="7"/>
      <c r="Q219" s="7"/>
      <c r="R219" s="6"/>
      <c r="AC219" s="11"/>
      <c r="AD219" s="12"/>
      <c r="AE219" s="13"/>
    </row>
    <row r="220" spans="13:31">
      <c r="M220" s="5"/>
      <c r="N220" s="6"/>
      <c r="P220" s="7"/>
      <c r="Q220" s="7"/>
      <c r="R220" s="6"/>
      <c r="AC220" s="11"/>
      <c r="AD220" s="12"/>
      <c r="AE220" s="13"/>
    </row>
    <row r="221" spans="13:31">
      <c r="M221" s="5"/>
      <c r="N221" s="6"/>
      <c r="P221" s="7"/>
      <c r="Q221" s="7"/>
      <c r="R221" s="6"/>
      <c r="AC221" s="11"/>
      <c r="AD221" s="12"/>
      <c r="AE221" s="13"/>
    </row>
    <row r="222" spans="13:31">
      <c r="M222" s="5"/>
      <c r="N222" s="6"/>
      <c r="P222" s="7"/>
      <c r="Q222" s="7"/>
      <c r="R222" s="6"/>
      <c r="AC222" s="11"/>
      <c r="AD222" s="12"/>
      <c r="AE222" s="13"/>
    </row>
    <row r="223" spans="13:31">
      <c r="M223" s="5"/>
      <c r="N223" s="6"/>
      <c r="P223" s="7"/>
      <c r="Q223" s="7"/>
      <c r="R223" s="6"/>
      <c r="AC223" s="11"/>
      <c r="AD223" s="12"/>
      <c r="AE223" s="13"/>
    </row>
    <row r="224" spans="13:31">
      <c r="M224" s="5"/>
      <c r="N224" s="6"/>
      <c r="P224" s="7"/>
      <c r="Q224" s="7"/>
      <c r="R224" s="6"/>
      <c r="AC224" s="11"/>
      <c r="AD224" s="12"/>
      <c r="AE224" s="13"/>
    </row>
    <row r="225" spans="13:31">
      <c r="M225" s="5"/>
      <c r="N225" s="6"/>
      <c r="P225" s="7"/>
      <c r="Q225" s="7"/>
      <c r="R225" s="6"/>
      <c r="AC225" s="11"/>
      <c r="AD225" s="12"/>
      <c r="AE225" s="13"/>
    </row>
    <row r="226" spans="13:31">
      <c r="M226" s="5"/>
      <c r="N226" s="6"/>
      <c r="P226" s="7"/>
      <c r="Q226" s="7"/>
      <c r="R226" s="6"/>
      <c r="AC226" s="11"/>
      <c r="AD226" s="12"/>
      <c r="AE226" s="13"/>
    </row>
    <row r="227" spans="13:31">
      <c r="M227" s="5"/>
      <c r="N227" s="6"/>
      <c r="P227" s="7"/>
      <c r="Q227" s="7"/>
      <c r="R227" s="6"/>
      <c r="AC227" s="11"/>
      <c r="AD227" s="12"/>
      <c r="AE227" s="13"/>
    </row>
    <row r="228" spans="13:31">
      <c r="M228" s="5"/>
      <c r="N228" s="6"/>
      <c r="P228" s="7"/>
      <c r="Q228" s="7"/>
      <c r="R228" s="6"/>
      <c r="AC228" s="11"/>
      <c r="AD228" s="12"/>
      <c r="AE228" s="13"/>
    </row>
    <row r="229" spans="13:31">
      <c r="M229" s="5"/>
      <c r="N229" s="6"/>
      <c r="P229" s="7"/>
      <c r="Q229" s="7"/>
      <c r="R229" s="6"/>
      <c r="AC229" s="11"/>
      <c r="AD229" s="12"/>
      <c r="AE229" s="13"/>
    </row>
    <row r="230" spans="13:31">
      <c r="M230" s="5"/>
      <c r="N230" s="6"/>
      <c r="P230" s="7"/>
      <c r="Q230" s="7"/>
      <c r="R230" s="6"/>
      <c r="AC230" s="11"/>
      <c r="AD230" s="12"/>
      <c r="AE230" s="13"/>
    </row>
    <row r="231" spans="13:31">
      <c r="M231" s="5"/>
      <c r="N231" s="6"/>
      <c r="P231" s="7"/>
      <c r="Q231" s="7"/>
      <c r="R231" s="6"/>
      <c r="AC231" s="11"/>
      <c r="AD231" s="12"/>
      <c r="AE231" s="13"/>
    </row>
    <row r="232" spans="13:31">
      <c r="M232" s="5"/>
      <c r="N232" s="6"/>
      <c r="P232" s="7"/>
      <c r="Q232" s="7"/>
      <c r="R232" s="6"/>
      <c r="AC232" s="11"/>
      <c r="AD232" s="12"/>
      <c r="AE232" s="13"/>
    </row>
    <row r="233" spans="13:31">
      <c r="M233" s="5"/>
      <c r="N233" s="6"/>
      <c r="P233" s="7"/>
      <c r="Q233" s="7"/>
      <c r="R233" s="6"/>
      <c r="AC233" s="11"/>
      <c r="AD233" s="12"/>
      <c r="AE233" s="13"/>
    </row>
    <row r="234" spans="13:31">
      <c r="M234" s="5"/>
      <c r="N234" s="6"/>
      <c r="P234" s="7"/>
      <c r="Q234" s="7"/>
      <c r="R234" s="6"/>
      <c r="AC234" s="11"/>
      <c r="AD234" s="12"/>
      <c r="AE234" s="13"/>
    </row>
    <row r="235" spans="13:31">
      <c r="M235" s="5"/>
      <c r="N235" s="6"/>
      <c r="P235" s="7"/>
      <c r="Q235" s="7"/>
      <c r="R235" s="6"/>
      <c r="AC235" s="11"/>
      <c r="AD235" s="12"/>
      <c r="AE235" s="13"/>
    </row>
    <row r="236" spans="13:31">
      <c r="M236" s="5"/>
      <c r="N236" s="6"/>
      <c r="P236" s="7"/>
      <c r="Q236" s="7"/>
      <c r="R236" s="6"/>
      <c r="AC236" s="11"/>
      <c r="AD236" s="12"/>
      <c r="AE236" s="13"/>
    </row>
    <row r="237" spans="13:31">
      <c r="M237" s="5"/>
      <c r="N237" s="6"/>
      <c r="P237" s="7"/>
      <c r="Q237" s="7"/>
      <c r="R237" s="6"/>
      <c r="AC237" s="11"/>
      <c r="AD237" s="12"/>
      <c r="AE237" s="13"/>
    </row>
    <row r="238" spans="13:31">
      <c r="M238" s="5"/>
      <c r="N238" s="6"/>
      <c r="P238" s="7"/>
      <c r="Q238" s="7"/>
      <c r="R238" s="6"/>
      <c r="AC238" s="11"/>
      <c r="AD238" s="12"/>
      <c r="AE238" s="13"/>
    </row>
    <row r="239" spans="13:31">
      <c r="M239" s="5"/>
      <c r="N239" s="6"/>
      <c r="P239" s="7"/>
      <c r="Q239" s="7"/>
      <c r="R239" s="6"/>
      <c r="AC239" s="11"/>
      <c r="AD239" s="12"/>
      <c r="AE239" s="13"/>
    </row>
    <row r="240" spans="13:31">
      <c r="M240" s="5"/>
      <c r="N240" s="6"/>
      <c r="P240" s="7"/>
      <c r="Q240" s="7"/>
      <c r="R240" s="6"/>
      <c r="AC240" s="11"/>
      <c r="AD240" s="12"/>
      <c r="AE240" s="13"/>
    </row>
    <row r="241" spans="13:31">
      <c r="M241" s="5"/>
      <c r="N241" s="6"/>
      <c r="P241" s="7"/>
      <c r="Q241" s="7"/>
      <c r="R241" s="6"/>
      <c r="AC241" s="11"/>
      <c r="AD241" s="12"/>
      <c r="AE241" s="13"/>
    </row>
    <row r="242" spans="13:31">
      <c r="M242" s="5"/>
      <c r="N242" s="6"/>
      <c r="P242" s="7"/>
      <c r="Q242" s="7"/>
      <c r="R242" s="6"/>
      <c r="AC242" s="11"/>
      <c r="AD242" s="12"/>
      <c r="AE242" s="13"/>
    </row>
    <row r="243" spans="13:31">
      <c r="M243" s="5"/>
      <c r="N243" s="6"/>
      <c r="P243" s="7"/>
      <c r="Q243" s="7"/>
      <c r="R243" s="6"/>
      <c r="AC243" s="11"/>
      <c r="AD243" s="12"/>
      <c r="AE243" s="13"/>
    </row>
    <row r="244" spans="13:31">
      <c r="M244" s="5"/>
      <c r="N244" s="6"/>
      <c r="P244" s="7"/>
      <c r="Q244" s="7"/>
      <c r="R244" s="6"/>
      <c r="AC244" s="11"/>
      <c r="AD244" s="12"/>
      <c r="AE244" s="13"/>
    </row>
    <row r="245" spans="13:31">
      <c r="M245" s="5"/>
      <c r="N245" s="6"/>
      <c r="P245" s="7"/>
      <c r="Q245" s="7"/>
      <c r="R245" s="6"/>
      <c r="AC245" s="11"/>
      <c r="AD245" s="12"/>
      <c r="AE245" s="13"/>
    </row>
    <row r="246" spans="13:31">
      <c r="M246" s="5"/>
      <c r="N246" s="6"/>
      <c r="P246" s="7"/>
      <c r="Q246" s="7"/>
      <c r="R246" s="6"/>
      <c r="AC246" s="11"/>
      <c r="AD246" s="12"/>
      <c r="AE246" s="13"/>
    </row>
    <row r="247" spans="13:31">
      <c r="M247" s="5"/>
      <c r="N247" s="6"/>
      <c r="P247" s="7"/>
      <c r="Q247" s="7"/>
      <c r="R247" s="6"/>
      <c r="AC247" s="11"/>
      <c r="AD247" s="12"/>
      <c r="AE247" s="13"/>
    </row>
    <row r="248" spans="13:31">
      <c r="M248" s="5"/>
      <c r="N248" s="6"/>
      <c r="P248" s="7"/>
      <c r="Q248" s="7"/>
      <c r="R248" s="6"/>
      <c r="AC248" s="11"/>
      <c r="AD248" s="12"/>
      <c r="AE248" s="13"/>
    </row>
    <row r="249" spans="13:31">
      <c r="M249" s="5"/>
      <c r="N249" s="6"/>
      <c r="P249" s="7"/>
      <c r="Q249" s="7"/>
      <c r="R249" s="6"/>
      <c r="AC249" s="11"/>
      <c r="AD249" s="12"/>
      <c r="AE249" s="13"/>
    </row>
    <row r="250" spans="13:31">
      <c r="M250" s="5"/>
      <c r="N250" s="6"/>
      <c r="P250" s="7"/>
      <c r="Q250" s="7"/>
      <c r="R250" s="6"/>
      <c r="AC250" s="11"/>
      <c r="AD250" s="12"/>
      <c r="AE250" s="13"/>
    </row>
    <row r="251" spans="13:31">
      <c r="M251" s="5"/>
      <c r="N251" s="6"/>
      <c r="P251" s="7"/>
      <c r="Q251" s="7"/>
      <c r="R251" s="6"/>
      <c r="AC251" s="11"/>
      <c r="AD251" s="12"/>
      <c r="AE251" s="13"/>
    </row>
    <row r="252" spans="13:31">
      <c r="M252" s="5"/>
      <c r="N252" s="6"/>
      <c r="P252" s="7"/>
      <c r="Q252" s="7"/>
      <c r="R252" s="6"/>
      <c r="AC252" s="11"/>
      <c r="AD252" s="12"/>
      <c r="AE252" s="13"/>
    </row>
    <row r="253" spans="13:31">
      <c r="M253" s="5"/>
      <c r="N253" s="6"/>
      <c r="P253" s="7"/>
      <c r="Q253" s="7"/>
      <c r="R253" s="6"/>
      <c r="AC253" s="11"/>
      <c r="AD253" s="12"/>
      <c r="AE253" s="13"/>
    </row>
    <row r="254" spans="13:31">
      <c r="M254" s="5"/>
      <c r="N254" s="6"/>
      <c r="P254" s="7"/>
      <c r="Q254" s="7"/>
      <c r="R254" s="6"/>
      <c r="AC254" s="11"/>
      <c r="AD254" s="12"/>
      <c r="AE254" s="13"/>
    </row>
    <row r="255" spans="13:31">
      <c r="M255" s="5"/>
      <c r="N255" s="6"/>
      <c r="P255" s="7"/>
      <c r="Q255" s="7"/>
      <c r="R255" s="6"/>
      <c r="AC255" s="11"/>
      <c r="AD255" s="12"/>
      <c r="AE255" s="13"/>
    </row>
    <row r="256" spans="13:31">
      <c r="M256" s="5"/>
      <c r="N256" s="6"/>
      <c r="P256" s="7"/>
      <c r="Q256" s="7"/>
      <c r="R256" s="6"/>
      <c r="AC256" s="11"/>
      <c r="AD256" s="12"/>
      <c r="AE256" s="13"/>
    </row>
    <row r="257" spans="13:31">
      <c r="M257" s="5"/>
      <c r="N257" s="6"/>
      <c r="P257" s="7"/>
      <c r="Q257" s="7"/>
      <c r="R257" s="6"/>
      <c r="AC257" s="11"/>
      <c r="AD257" s="12"/>
      <c r="AE257" s="13"/>
    </row>
    <row r="258" spans="13:31">
      <c r="M258" s="5"/>
      <c r="N258" s="6"/>
      <c r="P258" s="7"/>
      <c r="Q258" s="7"/>
      <c r="R258" s="6"/>
      <c r="AC258" s="11"/>
      <c r="AD258" s="12"/>
      <c r="AE258" s="13"/>
    </row>
    <row r="259" spans="13:31">
      <c r="M259" s="5"/>
      <c r="N259" s="6"/>
      <c r="P259" s="7"/>
      <c r="Q259" s="7"/>
      <c r="R259" s="6"/>
      <c r="AC259" s="11"/>
      <c r="AD259" s="12"/>
      <c r="AE259" s="13"/>
    </row>
    <row r="260" spans="13:31">
      <c r="M260" s="5"/>
      <c r="N260" s="6"/>
      <c r="P260" s="7"/>
      <c r="Q260" s="7"/>
      <c r="R260" s="6"/>
      <c r="AC260" s="11"/>
      <c r="AD260" s="12"/>
      <c r="AE260" s="13"/>
    </row>
    <row r="261" spans="13:31">
      <c r="M261" s="5"/>
      <c r="N261" s="6"/>
      <c r="P261" s="7"/>
      <c r="Q261" s="7"/>
      <c r="R261" s="6"/>
      <c r="AC261" s="11"/>
      <c r="AD261" s="12"/>
      <c r="AE261" s="13"/>
    </row>
    <row r="262" spans="13:31">
      <c r="M262" s="5"/>
      <c r="N262" s="6"/>
      <c r="P262" s="7"/>
      <c r="Q262" s="7"/>
      <c r="R262" s="6"/>
      <c r="AC262" s="11"/>
      <c r="AD262" s="12"/>
      <c r="AE262" s="13"/>
    </row>
    <row r="263" spans="13:31">
      <c r="M263" s="5"/>
      <c r="N263" s="6"/>
      <c r="P263" s="7"/>
      <c r="Q263" s="7"/>
      <c r="R263" s="6"/>
      <c r="AC263" s="11"/>
      <c r="AD263" s="12"/>
      <c r="AE263" s="13"/>
    </row>
    <row r="264" spans="13:31">
      <c r="M264" s="5"/>
      <c r="N264" s="6"/>
      <c r="P264" s="7"/>
      <c r="Q264" s="7"/>
      <c r="R264" s="6"/>
      <c r="AC264" s="11"/>
      <c r="AD264" s="12"/>
      <c r="AE264" s="13"/>
    </row>
    <row r="265" spans="13:31">
      <c r="M265" s="5"/>
      <c r="N265" s="6"/>
      <c r="P265" s="7"/>
      <c r="Q265" s="7"/>
      <c r="R265" s="6"/>
      <c r="AC265" s="11"/>
      <c r="AD265" s="12"/>
      <c r="AE265" s="13"/>
    </row>
    <row r="266" spans="13:31">
      <c r="M266" s="5"/>
      <c r="N266" s="6"/>
      <c r="P266" s="7"/>
      <c r="Q266" s="7"/>
      <c r="R266" s="6"/>
      <c r="AC266" s="11"/>
      <c r="AD266" s="12"/>
      <c r="AE266" s="13"/>
    </row>
    <row r="267" spans="13:31">
      <c r="M267" s="5"/>
      <c r="N267" s="6"/>
      <c r="P267" s="7"/>
      <c r="Q267" s="7"/>
      <c r="R267" s="6"/>
      <c r="AC267" s="11"/>
      <c r="AD267" s="12"/>
      <c r="AE267" s="13"/>
    </row>
    <row r="268" spans="13:31">
      <c r="M268" s="5"/>
      <c r="N268" s="6"/>
      <c r="P268" s="7"/>
      <c r="Q268" s="7"/>
      <c r="R268" s="6"/>
      <c r="AC268" s="11"/>
      <c r="AD268" s="12"/>
      <c r="AE268" s="13"/>
    </row>
    <row r="269" spans="13:31">
      <c r="M269" s="5"/>
      <c r="N269" s="6"/>
      <c r="P269" s="7"/>
      <c r="Q269" s="7"/>
      <c r="R269" s="6"/>
      <c r="AC269" s="11"/>
      <c r="AD269" s="12"/>
      <c r="AE269" s="13"/>
    </row>
    <row r="270" spans="13:31">
      <c r="M270" s="5"/>
      <c r="N270" s="6"/>
      <c r="P270" s="7"/>
      <c r="Q270" s="7"/>
      <c r="R270" s="6"/>
      <c r="AC270" s="11"/>
      <c r="AD270" s="12"/>
      <c r="AE270" s="13"/>
    </row>
    <row r="271" spans="13:31">
      <c r="M271" s="5"/>
      <c r="N271" s="6"/>
      <c r="P271" s="7"/>
      <c r="Q271" s="7"/>
      <c r="R271" s="6"/>
      <c r="AC271" s="11"/>
      <c r="AD271" s="12"/>
      <c r="AE271" s="13"/>
    </row>
    <row r="272" spans="13:31">
      <c r="M272" s="5"/>
      <c r="N272" s="6"/>
      <c r="P272" s="7"/>
      <c r="Q272" s="7"/>
      <c r="R272" s="6"/>
      <c r="AC272" s="11"/>
      <c r="AD272" s="12"/>
      <c r="AE272" s="13"/>
    </row>
    <row r="273" spans="13:31">
      <c r="M273" s="5"/>
      <c r="N273" s="6"/>
      <c r="P273" s="7"/>
      <c r="Q273" s="7"/>
      <c r="R273" s="6"/>
      <c r="AC273" s="11"/>
      <c r="AD273" s="12"/>
      <c r="AE273" s="13"/>
    </row>
    <row r="274" spans="13:31">
      <c r="M274" s="5"/>
      <c r="N274" s="6"/>
      <c r="P274" s="7"/>
      <c r="Q274" s="7"/>
      <c r="R274" s="6"/>
      <c r="AC274" s="11"/>
      <c r="AD274" s="12"/>
      <c r="AE274" s="13"/>
    </row>
    <row r="275" spans="13:31">
      <c r="M275" s="5"/>
      <c r="N275" s="6"/>
      <c r="P275" s="7"/>
      <c r="Q275" s="7"/>
      <c r="R275" s="6"/>
      <c r="AC275" s="11"/>
      <c r="AD275" s="12"/>
      <c r="AE275" s="13"/>
    </row>
    <row r="276" spans="13:31">
      <c r="M276" s="5"/>
      <c r="N276" s="6"/>
      <c r="P276" s="7"/>
      <c r="Q276" s="7"/>
      <c r="R276" s="6"/>
      <c r="AC276" s="11"/>
      <c r="AD276" s="12"/>
      <c r="AE276" s="13"/>
    </row>
    <row r="277" spans="13:31">
      <c r="M277" s="5"/>
      <c r="N277" s="6"/>
      <c r="P277" s="7"/>
      <c r="Q277" s="7"/>
      <c r="R277" s="6"/>
      <c r="AC277" s="11"/>
      <c r="AD277" s="12"/>
      <c r="AE277" s="13"/>
    </row>
    <row r="278" spans="13:31">
      <c r="M278" s="5"/>
      <c r="N278" s="6"/>
      <c r="P278" s="7"/>
      <c r="Q278" s="7"/>
      <c r="R278" s="6"/>
      <c r="AC278" s="11"/>
      <c r="AD278" s="12"/>
      <c r="AE278" s="13"/>
    </row>
    <row r="279" spans="13:31">
      <c r="M279" s="5"/>
      <c r="N279" s="6"/>
      <c r="P279" s="7"/>
      <c r="Q279" s="7"/>
      <c r="R279" s="6"/>
      <c r="AC279" s="11"/>
      <c r="AD279" s="12"/>
      <c r="AE279" s="13"/>
    </row>
    <row r="280" spans="13:31">
      <c r="M280" s="5"/>
      <c r="N280" s="6"/>
      <c r="P280" s="7"/>
      <c r="Q280" s="7"/>
      <c r="R280" s="6"/>
      <c r="AC280" s="11"/>
      <c r="AD280" s="12"/>
      <c r="AE280" s="13"/>
    </row>
    <row r="281" spans="13:31">
      <c r="M281" s="5"/>
      <c r="N281" s="6"/>
      <c r="P281" s="7"/>
      <c r="Q281" s="7"/>
      <c r="R281" s="6"/>
      <c r="AC281" s="11"/>
      <c r="AD281" s="12"/>
      <c r="AE281" s="13"/>
    </row>
    <row r="282" spans="13:31">
      <c r="M282" s="5"/>
      <c r="N282" s="6"/>
      <c r="P282" s="7"/>
      <c r="Q282" s="7"/>
      <c r="R282" s="6"/>
      <c r="AC282" s="11"/>
      <c r="AD282" s="12"/>
      <c r="AE282" s="13"/>
    </row>
    <row r="283" spans="13:31">
      <c r="M283" s="5"/>
      <c r="N283" s="6"/>
      <c r="P283" s="7"/>
      <c r="Q283" s="7"/>
      <c r="R283" s="6"/>
      <c r="AC283" s="11"/>
      <c r="AD283" s="12"/>
      <c r="AE283" s="13"/>
    </row>
    <row r="284" spans="13:31">
      <c r="M284" s="5"/>
      <c r="N284" s="6"/>
      <c r="P284" s="7"/>
      <c r="Q284" s="7"/>
      <c r="R284" s="6"/>
      <c r="AC284" s="11"/>
      <c r="AD284" s="12"/>
      <c r="AE284" s="13"/>
    </row>
    <row r="285" spans="13:31">
      <c r="M285" s="5"/>
      <c r="N285" s="6"/>
      <c r="P285" s="7"/>
      <c r="Q285" s="7"/>
      <c r="R285" s="6"/>
      <c r="AC285" s="11"/>
      <c r="AD285" s="12"/>
      <c r="AE285" s="13"/>
    </row>
    <row r="286" spans="13:31">
      <c r="M286" s="5"/>
      <c r="N286" s="6"/>
      <c r="P286" s="7"/>
      <c r="Q286" s="7"/>
      <c r="R286" s="6"/>
      <c r="AC286" s="11"/>
      <c r="AD286" s="12"/>
      <c r="AE286" s="13"/>
    </row>
    <row r="287" spans="13:31">
      <c r="M287" s="5"/>
      <c r="N287" s="6"/>
      <c r="P287" s="7"/>
      <c r="Q287" s="7"/>
      <c r="R287" s="6"/>
      <c r="AC287" s="11"/>
      <c r="AD287" s="12"/>
      <c r="AE287" s="13"/>
    </row>
    <row r="288" spans="13:31">
      <c r="M288" s="5"/>
      <c r="N288" s="6"/>
      <c r="P288" s="7"/>
      <c r="Q288" s="7"/>
      <c r="R288" s="6"/>
      <c r="AC288" s="11"/>
      <c r="AD288" s="12"/>
      <c r="AE288" s="13"/>
    </row>
    <row r="289" spans="13:31">
      <c r="M289" s="5"/>
      <c r="N289" s="6"/>
      <c r="P289" s="7"/>
      <c r="Q289" s="7"/>
      <c r="R289" s="6"/>
      <c r="AC289" s="11"/>
      <c r="AD289" s="12"/>
      <c r="AE289" s="13"/>
    </row>
    <row r="290" spans="13:31">
      <c r="M290" s="5"/>
      <c r="N290" s="6"/>
      <c r="P290" s="7"/>
      <c r="Q290" s="7"/>
      <c r="R290" s="6"/>
      <c r="AC290" s="11"/>
      <c r="AD290" s="12"/>
      <c r="AE290" s="13"/>
    </row>
    <row r="291" spans="13:31">
      <c r="M291" s="5"/>
      <c r="N291" s="6"/>
      <c r="P291" s="7"/>
      <c r="Q291" s="7"/>
      <c r="R291" s="6"/>
      <c r="AC291" s="11"/>
      <c r="AD291" s="12"/>
      <c r="AE291" s="13"/>
    </row>
    <row r="292" spans="13:31">
      <c r="M292" s="5"/>
      <c r="N292" s="6"/>
      <c r="P292" s="7"/>
      <c r="Q292" s="7"/>
      <c r="R292" s="6"/>
      <c r="AC292" s="11"/>
      <c r="AD292" s="12"/>
      <c r="AE292" s="13"/>
    </row>
    <row r="293" spans="13:31">
      <c r="M293" s="5"/>
      <c r="N293" s="6"/>
      <c r="P293" s="7"/>
      <c r="Q293" s="7"/>
      <c r="R293" s="6"/>
      <c r="AC293" s="11"/>
      <c r="AD293" s="12"/>
      <c r="AE293" s="13"/>
    </row>
    <row r="294" spans="13:31">
      <c r="M294" s="5"/>
      <c r="N294" s="6"/>
      <c r="P294" s="7"/>
      <c r="Q294" s="7"/>
      <c r="R294" s="6"/>
      <c r="AC294" s="11"/>
      <c r="AD294" s="12"/>
      <c r="AE294" s="13"/>
    </row>
    <row r="295" spans="13:31">
      <c r="M295" s="5"/>
      <c r="N295" s="6"/>
      <c r="P295" s="7"/>
      <c r="Q295" s="7"/>
      <c r="R295" s="6"/>
      <c r="AC295" s="11"/>
      <c r="AD295" s="12"/>
      <c r="AE295" s="13"/>
    </row>
    <row r="296" spans="13:31">
      <c r="M296" s="5"/>
      <c r="N296" s="6"/>
      <c r="P296" s="7"/>
      <c r="Q296" s="7"/>
      <c r="R296" s="6"/>
      <c r="AC296" s="11"/>
      <c r="AD296" s="12"/>
      <c r="AE296" s="13"/>
    </row>
    <row r="297" spans="13:31">
      <c r="M297" s="5"/>
      <c r="N297" s="6"/>
      <c r="P297" s="7"/>
      <c r="Q297" s="7"/>
      <c r="R297" s="6"/>
      <c r="AC297" s="11"/>
      <c r="AD297" s="12"/>
      <c r="AE297" s="13"/>
    </row>
    <row r="298" spans="13:31">
      <c r="M298" s="5"/>
      <c r="N298" s="6"/>
      <c r="P298" s="7"/>
      <c r="Q298" s="7"/>
      <c r="R298" s="6"/>
      <c r="AC298" s="11"/>
      <c r="AD298" s="12"/>
      <c r="AE298" s="13"/>
    </row>
    <row r="299" spans="13:31">
      <c r="M299" s="5"/>
      <c r="N299" s="6"/>
      <c r="P299" s="7"/>
      <c r="Q299" s="7"/>
      <c r="R299" s="6"/>
      <c r="AC299" s="11"/>
      <c r="AD299" s="12"/>
      <c r="AE299" s="13"/>
    </row>
    <row r="300" spans="13:31">
      <c r="M300" s="5"/>
      <c r="N300" s="6"/>
      <c r="P300" s="7"/>
      <c r="Q300" s="7"/>
      <c r="R300" s="6"/>
      <c r="AC300" s="11"/>
      <c r="AD300" s="12"/>
      <c r="AE300" s="13"/>
    </row>
    <row r="301" spans="13:31">
      <c r="M301" s="5"/>
      <c r="N301" s="6"/>
      <c r="P301" s="7"/>
      <c r="Q301" s="7"/>
      <c r="R301" s="6"/>
      <c r="AC301" s="11"/>
      <c r="AD301" s="12"/>
      <c r="AE301" s="13"/>
    </row>
    <row r="302" spans="13:31">
      <c r="M302" s="5"/>
      <c r="N302" s="6"/>
      <c r="P302" s="7"/>
      <c r="Q302" s="7"/>
      <c r="R302" s="6"/>
      <c r="AC302" s="11"/>
      <c r="AD302" s="12"/>
      <c r="AE302" s="13"/>
    </row>
    <row r="303" spans="13:31">
      <c r="M303" s="5"/>
      <c r="N303" s="6"/>
      <c r="P303" s="7"/>
      <c r="Q303" s="7"/>
      <c r="R303" s="6"/>
      <c r="AC303" s="11"/>
      <c r="AD303" s="12"/>
      <c r="AE303" s="13"/>
    </row>
    <row r="304" spans="13:31">
      <c r="M304" s="5"/>
      <c r="N304" s="6"/>
      <c r="P304" s="7"/>
      <c r="Q304" s="7"/>
      <c r="R304" s="6"/>
      <c r="AC304" s="11"/>
      <c r="AD304" s="12"/>
      <c r="AE304" s="13"/>
    </row>
    <row r="305" spans="13:31">
      <c r="M305" s="5"/>
      <c r="N305" s="6"/>
      <c r="P305" s="7"/>
      <c r="Q305" s="7"/>
      <c r="R305" s="6"/>
      <c r="AC305" s="11"/>
      <c r="AD305" s="12"/>
      <c r="AE305" s="13"/>
    </row>
    <row r="306" spans="13:31">
      <c r="M306" s="5"/>
      <c r="N306" s="6"/>
      <c r="P306" s="7"/>
      <c r="Q306" s="7"/>
      <c r="R306" s="6"/>
      <c r="AC306" s="11"/>
      <c r="AD306" s="12"/>
      <c r="AE306" s="13"/>
    </row>
    <row r="307" spans="13:31">
      <c r="M307" s="5"/>
      <c r="N307" s="6"/>
      <c r="P307" s="7"/>
      <c r="Q307" s="7"/>
      <c r="R307" s="6"/>
      <c r="AC307" s="11"/>
      <c r="AD307" s="12"/>
      <c r="AE307" s="13"/>
    </row>
    <row r="308" spans="13:31">
      <c r="M308" s="5"/>
      <c r="N308" s="6"/>
      <c r="P308" s="7"/>
      <c r="Q308" s="7"/>
      <c r="R308" s="6"/>
      <c r="AC308" s="11"/>
      <c r="AD308" s="12"/>
      <c r="AE308" s="13"/>
    </row>
    <row r="309" spans="13:31">
      <c r="M309" s="5"/>
      <c r="N309" s="6"/>
      <c r="P309" s="7"/>
      <c r="Q309" s="7"/>
      <c r="R309" s="6"/>
      <c r="AC309" s="11"/>
      <c r="AD309" s="12"/>
      <c r="AE309" s="13"/>
    </row>
    <row r="310" spans="13:31">
      <c r="M310" s="5"/>
      <c r="N310" s="6"/>
      <c r="P310" s="7"/>
      <c r="Q310" s="7"/>
      <c r="R310" s="6"/>
      <c r="AC310" s="11"/>
      <c r="AD310" s="12"/>
      <c r="AE310" s="13"/>
    </row>
    <row r="311" spans="13:31">
      <c r="M311" s="5"/>
      <c r="N311" s="6"/>
      <c r="P311" s="7"/>
      <c r="Q311" s="7"/>
      <c r="R311" s="6"/>
      <c r="AC311" s="11"/>
      <c r="AD311" s="12"/>
      <c r="AE311" s="13"/>
    </row>
    <row r="312" spans="13:31">
      <c r="M312" s="5"/>
      <c r="N312" s="6"/>
      <c r="P312" s="7"/>
      <c r="Q312" s="7"/>
      <c r="R312" s="6"/>
      <c r="AC312" s="11"/>
      <c r="AD312" s="12"/>
      <c r="AE312" s="13"/>
    </row>
    <row r="313" spans="13:31">
      <c r="M313" s="5"/>
      <c r="N313" s="6"/>
      <c r="P313" s="7"/>
      <c r="Q313" s="7"/>
      <c r="R313" s="6"/>
      <c r="AC313" s="11"/>
      <c r="AD313" s="12"/>
      <c r="AE313" s="13"/>
    </row>
    <row r="314" spans="13:31">
      <c r="M314" s="5"/>
      <c r="N314" s="6"/>
      <c r="P314" s="7"/>
      <c r="Q314" s="7"/>
      <c r="R314" s="6"/>
      <c r="AC314" s="11"/>
      <c r="AD314" s="12"/>
      <c r="AE314" s="13"/>
    </row>
    <row r="315" spans="13:31">
      <c r="M315" s="5"/>
      <c r="N315" s="6"/>
      <c r="P315" s="7"/>
      <c r="Q315" s="7"/>
      <c r="R315" s="6"/>
      <c r="AC315" s="11"/>
      <c r="AD315" s="12"/>
      <c r="AE315" s="13"/>
    </row>
    <row r="316" spans="13:31">
      <c r="M316" s="5"/>
      <c r="N316" s="6"/>
      <c r="P316" s="7"/>
      <c r="Q316" s="7"/>
      <c r="R316" s="6"/>
      <c r="AC316" s="11"/>
      <c r="AD316" s="12"/>
      <c r="AE316" s="13"/>
    </row>
    <row r="317" spans="13:31">
      <c r="M317" s="5"/>
      <c r="N317" s="6"/>
      <c r="P317" s="7"/>
      <c r="Q317" s="7"/>
      <c r="R317" s="6"/>
      <c r="AC317" s="11"/>
      <c r="AD317" s="12"/>
      <c r="AE317" s="13"/>
    </row>
    <row r="318" spans="13:31">
      <c r="M318" s="5"/>
      <c r="N318" s="6"/>
      <c r="P318" s="7"/>
      <c r="Q318" s="7"/>
      <c r="R318" s="6"/>
      <c r="AC318" s="11"/>
      <c r="AD318" s="12"/>
      <c r="AE318" s="13"/>
    </row>
    <row r="319" spans="13:31">
      <c r="M319" s="5"/>
      <c r="N319" s="6"/>
      <c r="P319" s="7"/>
      <c r="Q319" s="7"/>
      <c r="R319" s="6"/>
      <c r="AC319" s="11"/>
      <c r="AD319" s="12"/>
      <c r="AE319" s="13"/>
    </row>
    <row r="320" spans="13:31">
      <c r="M320" s="5"/>
      <c r="N320" s="6"/>
      <c r="P320" s="7"/>
      <c r="Q320" s="7"/>
      <c r="R320" s="6"/>
      <c r="AC320" s="11"/>
      <c r="AD320" s="12"/>
      <c r="AE320" s="13"/>
    </row>
    <row r="321" spans="13:31">
      <c r="M321" s="5"/>
      <c r="N321" s="6"/>
      <c r="P321" s="7"/>
      <c r="Q321" s="7"/>
      <c r="R321" s="6"/>
      <c r="AC321" s="11"/>
      <c r="AD321" s="12"/>
      <c r="AE321" s="13"/>
    </row>
    <row r="322" spans="13:31">
      <c r="M322" s="5"/>
      <c r="N322" s="6"/>
      <c r="P322" s="7"/>
      <c r="Q322" s="7"/>
      <c r="R322" s="6"/>
      <c r="AC322" s="11"/>
      <c r="AD322" s="12"/>
      <c r="AE322" s="13"/>
    </row>
    <row r="323" spans="13:31">
      <c r="M323" s="5"/>
      <c r="N323" s="6"/>
      <c r="P323" s="7"/>
      <c r="Q323" s="7"/>
      <c r="R323" s="6"/>
      <c r="AC323" s="11"/>
      <c r="AD323" s="12"/>
      <c r="AE323" s="13"/>
    </row>
    <row r="324" spans="13:31">
      <c r="M324" s="5"/>
      <c r="N324" s="6"/>
      <c r="P324" s="7"/>
      <c r="Q324" s="7"/>
      <c r="R324" s="6"/>
      <c r="AC324" s="11"/>
      <c r="AD324" s="12"/>
      <c r="AE324" s="13"/>
    </row>
    <row r="325" spans="13:31">
      <c r="M325" s="5"/>
      <c r="N325" s="6"/>
      <c r="P325" s="7"/>
      <c r="Q325" s="7"/>
      <c r="R325" s="6"/>
      <c r="AC325" s="11"/>
      <c r="AD325" s="12"/>
      <c r="AE325" s="13"/>
    </row>
    <row r="326" spans="13:31">
      <c r="M326" s="5"/>
      <c r="N326" s="6"/>
      <c r="P326" s="7"/>
      <c r="Q326" s="7"/>
      <c r="R326" s="6"/>
      <c r="AC326" s="11"/>
      <c r="AD326" s="12"/>
      <c r="AE326" s="13"/>
    </row>
    <row r="327" spans="13:31">
      <c r="M327" s="5"/>
      <c r="N327" s="6"/>
      <c r="P327" s="7"/>
      <c r="Q327" s="7"/>
      <c r="R327" s="6"/>
      <c r="AC327" s="11"/>
      <c r="AD327" s="12"/>
      <c r="AE327" s="13"/>
    </row>
    <row r="328" spans="13:31">
      <c r="M328" s="5"/>
      <c r="N328" s="6"/>
      <c r="P328" s="7"/>
      <c r="Q328" s="7"/>
      <c r="R328" s="6"/>
      <c r="AC328" s="11"/>
      <c r="AD328" s="12"/>
      <c r="AE328" s="13"/>
    </row>
    <row r="329" spans="13:31">
      <c r="M329" s="5"/>
      <c r="N329" s="6"/>
      <c r="P329" s="7"/>
      <c r="Q329" s="7"/>
      <c r="R329" s="6"/>
      <c r="AC329" s="11"/>
      <c r="AD329" s="12"/>
      <c r="AE329" s="13"/>
    </row>
    <row r="330" spans="13:31">
      <c r="M330" s="5"/>
      <c r="N330" s="6"/>
      <c r="P330" s="7"/>
      <c r="Q330" s="7"/>
      <c r="R330" s="6"/>
      <c r="AC330" s="11"/>
      <c r="AD330" s="12"/>
      <c r="AE330" s="13"/>
    </row>
    <row r="331" spans="13:31">
      <c r="M331" s="5"/>
      <c r="N331" s="6"/>
      <c r="P331" s="7"/>
      <c r="Q331" s="7"/>
      <c r="R331" s="6"/>
      <c r="AC331" s="11"/>
      <c r="AD331" s="12"/>
      <c r="AE331" s="13"/>
    </row>
    <row r="332" spans="13:31">
      <c r="M332" s="5"/>
      <c r="N332" s="6"/>
      <c r="P332" s="7"/>
      <c r="Q332" s="7"/>
      <c r="R332" s="6"/>
      <c r="AC332" s="11"/>
      <c r="AD332" s="12"/>
      <c r="AE332" s="13"/>
    </row>
    <row r="333" spans="13:31">
      <c r="M333" s="5"/>
      <c r="N333" s="6"/>
      <c r="P333" s="7"/>
      <c r="Q333" s="7"/>
      <c r="R333" s="6"/>
      <c r="AC333" s="11"/>
      <c r="AD333" s="12"/>
      <c r="AE333" s="13"/>
    </row>
    <row r="334" spans="13:31">
      <c r="M334" s="5"/>
      <c r="N334" s="6"/>
      <c r="P334" s="7"/>
      <c r="Q334" s="7"/>
      <c r="R334" s="6"/>
      <c r="AC334" s="11"/>
      <c r="AD334" s="12"/>
      <c r="AE334" s="13"/>
    </row>
    <row r="335" spans="13:31">
      <c r="M335" s="5"/>
      <c r="N335" s="6"/>
      <c r="P335" s="7"/>
      <c r="Q335" s="7"/>
      <c r="R335" s="6"/>
      <c r="AC335" s="11"/>
      <c r="AD335" s="12"/>
      <c r="AE335" s="13"/>
    </row>
    <row r="336" spans="13:31">
      <c r="M336" s="5"/>
      <c r="N336" s="6"/>
      <c r="P336" s="7"/>
      <c r="Q336" s="7"/>
      <c r="R336" s="6"/>
      <c r="AC336" s="11"/>
      <c r="AD336" s="12"/>
      <c r="AE336" s="13"/>
    </row>
    <row r="337" spans="13:31">
      <c r="M337" s="5"/>
      <c r="N337" s="6"/>
      <c r="P337" s="7"/>
      <c r="Q337" s="7"/>
      <c r="R337" s="6"/>
      <c r="AC337" s="11"/>
      <c r="AD337" s="12"/>
      <c r="AE337" s="13"/>
    </row>
    <row r="338" spans="13:31">
      <c r="M338" s="5"/>
      <c r="N338" s="6"/>
      <c r="P338" s="7"/>
      <c r="Q338" s="7"/>
      <c r="R338" s="6"/>
      <c r="AC338" s="11"/>
      <c r="AD338" s="12"/>
      <c r="AE338" s="13"/>
    </row>
    <row r="339" spans="13:31">
      <c r="M339" s="5"/>
      <c r="N339" s="6"/>
      <c r="P339" s="7"/>
      <c r="Q339" s="7"/>
      <c r="R339" s="6"/>
      <c r="AC339" s="11"/>
      <c r="AD339" s="12"/>
      <c r="AE339" s="13"/>
    </row>
    <row r="340" spans="13:31">
      <c r="M340" s="5"/>
      <c r="N340" s="6"/>
      <c r="P340" s="7"/>
      <c r="Q340" s="7"/>
      <c r="R340" s="6"/>
      <c r="AC340" s="11"/>
      <c r="AD340" s="12"/>
      <c r="AE340" s="13"/>
    </row>
    <row r="341" spans="13:31">
      <c r="M341" s="5"/>
      <c r="N341" s="6"/>
      <c r="P341" s="7"/>
      <c r="Q341" s="7"/>
      <c r="R341" s="6"/>
      <c r="AC341" s="11"/>
      <c r="AD341" s="12"/>
      <c r="AE341" s="13"/>
    </row>
    <row r="342" spans="13:31">
      <c r="M342" s="5"/>
      <c r="N342" s="6"/>
      <c r="P342" s="7"/>
      <c r="Q342" s="7"/>
      <c r="R342" s="6"/>
      <c r="AC342" s="11"/>
      <c r="AD342" s="12"/>
      <c r="AE342" s="13"/>
    </row>
    <row r="343" spans="13:31">
      <c r="M343" s="5"/>
      <c r="N343" s="6"/>
      <c r="P343" s="7"/>
      <c r="Q343" s="7"/>
      <c r="R343" s="6"/>
      <c r="AC343" s="11"/>
      <c r="AD343" s="12"/>
      <c r="AE343" s="13"/>
    </row>
    <row r="344" spans="13:31">
      <c r="M344" s="5"/>
      <c r="N344" s="6"/>
      <c r="P344" s="7"/>
      <c r="Q344" s="7"/>
      <c r="R344" s="6"/>
      <c r="AC344" s="11"/>
      <c r="AD344" s="12"/>
      <c r="AE344" s="13"/>
    </row>
    <row r="345" spans="13:31">
      <c r="M345" s="5"/>
      <c r="N345" s="6"/>
      <c r="P345" s="7"/>
      <c r="Q345" s="7"/>
      <c r="R345" s="6"/>
      <c r="AC345" s="11"/>
      <c r="AD345" s="12"/>
      <c r="AE345" s="13"/>
    </row>
    <row r="346" spans="13:31">
      <c r="M346" s="5"/>
      <c r="N346" s="6"/>
      <c r="P346" s="7"/>
      <c r="Q346" s="7"/>
      <c r="R346" s="6"/>
      <c r="AC346" s="11"/>
      <c r="AD346" s="12"/>
      <c r="AE346" s="13"/>
    </row>
    <row r="347" spans="13:31">
      <c r="M347" s="5"/>
      <c r="N347" s="6"/>
      <c r="P347" s="7"/>
      <c r="Q347" s="7"/>
      <c r="R347" s="6"/>
      <c r="AC347" s="11"/>
      <c r="AD347" s="12"/>
      <c r="AE347" s="13"/>
    </row>
    <row r="348" spans="13:31">
      <c r="M348" s="5"/>
      <c r="N348" s="6"/>
      <c r="P348" s="7"/>
      <c r="Q348" s="7"/>
      <c r="R348" s="6"/>
      <c r="AC348" s="11"/>
      <c r="AD348" s="12"/>
      <c r="AE348" s="13"/>
    </row>
    <row r="349" spans="13:31">
      <c r="M349" s="5"/>
      <c r="N349" s="6"/>
      <c r="P349" s="7"/>
      <c r="Q349" s="7"/>
      <c r="R349" s="6"/>
      <c r="AC349" s="11"/>
      <c r="AD349" s="12"/>
      <c r="AE349" s="13"/>
    </row>
    <row r="350" spans="13:31">
      <c r="M350" s="5"/>
      <c r="N350" s="6"/>
      <c r="P350" s="7"/>
      <c r="Q350" s="7"/>
      <c r="R350" s="6"/>
      <c r="AC350" s="11"/>
      <c r="AD350" s="12"/>
      <c r="AE350" s="13"/>
    </row>
    <row r="351" spans="13:31">
      <c r="M351" s="5"/>
      <c r="N351" s="6"/>
      <c r="P351" s="7"/>
      <c r="Q351" s="7"/>
      <c r="R351" s="6"/>
      <c r="AC351" s="11"/>
      <c r="AD351" s="12"/>
      <c r="AE351" s="13"/>
    </row>
    <row r="352" spans="13:31">
      <c r="M352" s="5"/>
      <c r="N352" s="6"/>
      <c r="P352" s="7"/>
      <c r="Q352" s="7"/>
      <c r="R352" s="6"/>
      <c r="AC352" s="11"/>
      <c r="AD352" s="12"/>
      <c r="AE352" s="13"/>
    </row>
    <row r="353" spans="13:31">
      <c r="M353" s="5"/>
      <c r="N353" s="6"/>
      <c r="P353" s="7"/>
      <c r="Q353" s="7"/>
      <c r="R353" s="6"/>
      <c r="AC353" s="11"/>
      <c r="AD353" s="12"/>
      <c r="AE353" s="13"/>
    </row>
    <row r="354" spans="13:31">
      <c r="M354" s="5"/>
      <c r="N354" s="6"/>
      <c r="P354" s="7"/>
      <c r="Q354" s="7"/>
      <c r="R354" s="6"/>
      <c r="AC354" s="11"/>
      <c r="AD354" s="12"/>
      <c r="AE354" s="13"/>
    </row>
    <row r="355" spans="13:31">
      <c r="M355" s="5"/>
      <c r="N355" s="6"/>
      <c r="P355" s="7"/>
      <c r="Q355" s="7"/>
      <c r="R355" s="6"/>
      <c r="AC355" s="11"/>
      <c r="AD355" s="12"/>
      <c r="AE355" s="13"/>
    </row>
    <row r="356" spans="13:31">
      <c r="M356" s="5"/>
      <c r="N356" s="6"/>
      <c r="P356" s="7"/>
      <c r="Q356" s="7"/>
      <c r="R356" s="6"/>
      <c r="AC356" s="11"/>
      <c r="AD356" s="12"/>
      <c r="AE356" s="13"/>
    </row>
    <row r="357" spans="13:31">
      <c r="M357" s="5"/>
      <c r="N357" s="6"/>
      <c r="P357" s="7"/>
      <c r="Q357" s="7"/>
      <c r="R357" s="6"/>
      <c r="AC357" s="11"/>
      <c r="AD357" s="12"/>
      <c r="AE357" s="13"/>
    </row>
    <row r="358" spans="13:31">
      <c r="M358" s="5"/>
      <c r="N358" s="6"/>
      <c r="P358" s="7"/>
      <c r="Q358" s="7"/>
      <c r="R358" s="6"/>
      <c r="AC358" s="11"/>
      <c r="AD358" s="12"/>
      <c r="AE358" s="13"/>
    </row>
    <row r="359" spans="13:31">
      <c r="M359" s="5"/>
      <c r="N359" s="6"/>
      <c r="P359" s="7"/>
      <c r="Q359" s="7"/>
      <c r="R359" s="6"/>
      <c r="AC359" s="11"/>
      <c r="AD359" s="12"/>
      <c r="AE359" s="13"/>
    </row>
    <row r="360" spans="13:31">
      <c r="M360" s="5"/>
      <c r="N360" s="6"/>
      <c r="P360" s="7"/>
      <c r="Q360" s="7"/>
      <c r="R360" s="6"/>
      <c r="AC360" s="11"/>
      <c r="AD360" s="12"/>
      <c r="AE360" s="13"/>
    </row>
    <row r="361" spans="13:31">
      <c r="M361" s="5"/>
      <c r="N361" s="6"/>
      <c r="P361" s="7"/>
      <c r="Q361" s="7"/>
      <c r="R361" s="6"/>
      <c r="AC361" s="11"/>
      <c r="AD361" s="12"/>
      <c r="AE361" s="13"/>
    </row>
    <row r="362" spans="13:31">
      <c r="M362" s="5"/>
      <c r="N362" s="6"/>
      <c r="P362" s="7"/>
      <c r="Q362" s="7"/>
      <c r="R362" s="6"/>
      <c r="AC362" s="11"/>
      <c r="AD362" s="12"/>
      <c r="AE362" s="13"/>
    </row>
    <row r="363" spans="13:31">
      <c r="M363" s="5"/>
      <c r="N363" s="6"/>
      <c r="P363" s="7"/>
      <c r="Q363" s="7"/>
      <c r="R363" s="6"/>
      <c r="AC363" s="11"/>
      <c r="AD363" s="12"/>
      <c r="AE363" s="13"/>
    </row>
    <row r="364" spans="13:31">
      <c r="M364" s="5"/>
      <c r="N364" s="6"/>
      <c r="P364" s="7"/>
      <c r="Q364" s="7"/>
      <c r="R364" s="6"/>
      <c r="AC364" s="11"/>
      <c r="AD364" s="12"/>
      <c r="AE364" s="13"/>
    </row>
    <row r="365" spans="13:31">
      <c r="M365" s="5"/>
      <c r="N365" s="6"/>
      <c r="P365" s="7"/>
      <c r="Q365" s="7"/>
      <c r="R365" s="6"/>
      <c r="AC365" s="11"/>
      <c r="AD365" s="12"/>
      <c r="AE365" s="13"/>
    </row>
    <row r="366" spans="13:31">
      <c r="M366" s="5"/>
      <c r="N366" s="6"/>
      <c r="P366" s="7"/>
      <c r="Q366" s="7"/>
      <c r="R366" s="6"/>
      <c r="AC366" s="11"/>
      <c r="AD366" s="12"/>
      <c r="AE366" s="13"/>
    </row>
    <row r="367" spans="13:31">
      <c r="M367" s="5"/>
      <c r="N367" s="6"/>
      <c r="P367" s="7"/>
      <c r="Q367" s="7"/>
      <c r="R367" s="6"/>
      <c r="AC367" s="11"/>
      <c r="AD367" s="12"/>
      <c r="AE367" s="13"/>
    </row>
    <row r="368" spans="13:31">
      <c r="M368" s="5"/>
      <c r="N368" s="6"/>
      <c r="P368" s="7"/>
      <c r="Q368" s="7"/>
      <c r="R368" s="6"/>
    </row>
    <row r="369" spans="13:18">
      <c r="M369" s="5"/>
      <c r="N369" s="6"/>
      <c r="P369" s="7"/>
      <c r="Q369" s="7"/>
      <c r="R369" s="6"/>
    </row>
    <row r="370" spans="13:18">
      <c r="M370" s="5"/>
      <c r="N370" s="6"/>
      <c r="P370" s="7"/>
      <c r="Q370" s="7"/>
      <c r="R370" s="6"/>
    </row>
    <row r="371" spans="13:18">
      <c r="M371" s="5"/>
      <c r="N371" s="6"/>
      <c r="P371" s="7"/>
      <c r="Q371" s="7"/>
      <c r="R371" s="6"/>
    </row>
    <row r="372" spans="13:18">
      <c r="M372" s="5"/>
      <c r="N372" s="6"/>
      <c r="P372" s="7"/>
      <c r="Q372" s="7"/>
      <c r="R372" s="6"/>
    </row>
    <row r="373" spans="13:18">
      <c r="M373" s="5"/>
      <c r="N373" s="6"/>
      <c r="P373" s="7"/>
      <c r="Q373" s="7"/>
      <c r="R373" s="6"/>
    </row>
    <row r="374" spans="13:18">
      <c r="M374" s="5"/>
      <c r="N374" s="6"/>
      <c r="P374" s="7"/>
      <c r="Q374" s="7"/>
      <c r="R374" s="6"/>
    </row>
    <row r="375" spans="13:18">
      <c r="M375" s="5"/>
      <c r="N375" s="6"/>
      <c r="P375" s="7"/>
      <c r="Q375" s="7"/>
      <c r="R375" s="6"/>
    </row>
    <row r="376" spans="13:18">
      <c r="M376" s="5"/>
      <c r="N376" s="6"/>
      <c r="P376" s="7"/>
      <c r="Q376" s="7"/>
      <c r="R376" s="6"/>
    </row>
    <row r="377" spans="13:18">
      <c r="M377" s="5"/>
      <c r="N377" s="6"/>
      <c r="P377" s="7"/>
      <c r="Q377" s="7"/>
      <c r="R377" s="6"/>
    </row>
    <row r="378" spans="13:18">
      <c r="M378" s="5"/>
      <c r="N378" s="6"/>
      <c r="P378" s="7"/>
      <c r="Q378" s="7"/>
      <c r="R378" s="6"/>
    </row>
    <row r="379" spans="13:18">
      <c r="M379" s="5"/>
      <c r="N379" s="6"/>
      <c r="P379" s="7"/>
      <c r="Q379" s="7"/>
      <c r="R379" s="6"/>
    </row>
    <row r="380" spans="13:18">
      <c r="M380" s="5"/>
      <c r="N380" s="6"/>
      <c r="P380" s="7"/>
      <c r="Q380" s="7"/>
      <c r="R380" s="6"/>
    </row>
    <row r="381" spans="13:18">
      <c r="M381" s="5"/>
      <c r="N381" s="6"/>
      <c r="P381" s="7"/>
      <c r="Q381" s="7"/>
      <c r="R381" s="6"/>
    </row>
    <row r="382" spans="13:18">
      <c r="M382" s="5"/>
      <c r="N382" s="6"/>
      <c r="P382" s="7"/>
      <c r="Q382" s="7"/>
      <c r="R382" s="6"/>
    </row>
    <row r="383" spans="13:18">
      <c r="M383" s="5"/>
      <c r="N383" s="6"/>
      <c r="P383" s="7"/>
      <c r="Q383" s="7"/>
      <c r="R383" s="6"/>
    </row>
    <row r="384" spans="13:18">
      <c r="M384" s="5"/>
      <c r="N384" s="6"/>
      <c r="P384" s="7"/>
      <c r="Q384" s="7"/>
      <c r="R384" s="6"/>
    </row>
    <row r="385" spans="13:18">
      <c r="M385" s="5"/>
      <c r="N385" s="6"/>
      <c r="P385" s="7"/>
      <c r="Q385" s="7"/>
      <c r="R385" s="6"/>
    </row>
    <row r="386" spans="13:18">
      <c r="M386" s="5"/>
      <c r="N386" s="6"/>
      <c r="P386" s="7"/>
      <c r="Q386" s="7"/>
      <c r="R386" s="6"/>
    </row>
    <row r="387" spans="13:18">
      <c r="M387" s="5"/>
      <c r="N387" s="6"/>
      <c r="P387" s="7"/>
      <c r="Q387" s="7"/>
      <c r="R387" s="6"/>
    </row>
    <row r="388" spans="13:18">
      <c r="M388" s="5"/>
      <c r="N388" s="6"/>
      <c r="P388" s="7"/>
      <c r="Q388" s="7"/>
      <c r="R388" s="6"/>
    </row>
    <row r="389" spans="13:18">
      <c r="M389" s="5"/>
      <c r="N389" s="6"/>
      <c r="P389" s="7"/>
      <c r="Q389" s="7"/>
      <c r="R389" s="6"/>
    </row>
    <row r="390" spans="13:18">
      <c r="M390" s="5"/>
      <c r="N390" s="6"/>
      <c r="P390" s="7"/>
      <c r="Q390" s="7"/>
      <c r="R390" s="6"/>
    </row>
    <row r="391" spans="13:18">
      <c r="M391" s="5"/>
      <c r="N391" s="6"/>
      <c r="P391" s="7"/>
      <c r="Q391" s="7"/>
      <c r="R391" s="6"/>
    </row>
    <row r="392" spans="13:18">
      <c r="M392" s="5"/>
      <c r="N392" s="6"/>
      <c r="P392" s="7"/>
      <c r="Q392" s="7"/>
      <c r="R392" s="6"/>
    </row>
    <row r="393" spans="13:18">
      <c r="M393" s="5"/>
      <c r="N393" s="6"/>
      <c r="P393" s="7"/>
      <c r="Q393" s="7"/>
      <c r="R393" s="6"/>
    </row>
    <row r="394" spans="13:18">
      <c r="M394" s="5"/>
      <c r="N394" s="6"/>
      <c r="P394" s="7"/>
      <c r="Q394" s="7"/>
      <c r="R394" s="6"/>
    </row>
    <row r="395" spans="13:18">
      <c r="M395" s="5"/>
      <c r="N395" s="6"/>
      <c r="P395" s="7"/>
      <c r="Q395" s="7"/>
      <c r="R395" s="6"/>
    </row>
    <row r="396" spans="13:18">
      <c r="M396" s="5"/>
      <c r="N396" s="6"/>
      <c r="P396" s="7"/>
      <c r="Q396" s="7"/>
      <c r="R396" s="6"/>
    </row>
    <row r="397" spans="13:18">
      <c r="M397" s="5"/>
      <c r="N397" s="6"/>
      <c r="P397" s="7"/>
      <c r="Q397" s="7"/>
      <c r="R397" s="6"/>
    </row>
    <row r="398" spans="13:18">
      <c r="M398" s="5"/>
      <c r="N398" s="6"/>
      <c r="P398" s="7"/>
      <c r="Q398" s="7"/>
      <c r="R398" s="6"/>
    </row>
    <row r="399" spans="13:18">
      <c r="M399" s="5"/>
      <c r="N399" s="6"/>
      <c r="P399" s="7"/>
      <c r="Q399" s="7"/>
      <c r="R399" s="6"/>
    </row>
    <row r="400" spans="13:18">
      <c r="M400" s="5"/>
      <c r="N400" s="6"/>
      <c r="P400" s="7"/>
      <c r="Q400" s="7"/>
      <c r="R400" s="6"/>
    </row>
    <row r="401" spans="13:18">
      <c r="M401" s="5"/>
      <c r="N401" s="6"/>
      <c r="P401" s="7"/>
      <c r="Q401" s="7"/>
      <c r="R401" s="6"/>
    </row>
    <row r="402" spans="13:18">
      <c r="M402" s="5"/>
      <c r="N402" s="6"/>
      <c r="P402" s="7"/>
      <c r="Q402" s="7"/>
      <c r="R402" s="6"/>
    </row>
    <row r="403" spans="13:18">
      <c r="M403" s="5"/>
      <c r="N403" s="6"/>
      <c r="P403" s="7"/>
      <c r="Q403" s="7"/>
      <c r="R403" s="6"/>
    </row>
    <row r="404" spans="13:18">
      <c r="M404" s="5"/>
      <c r="N404" s="6"/>
      <c r="P404" s="7"/>
      <c r="Q404" s="7"/>
      <c r="R404" s="6"/>
    </row>
    <row r="405" spans="13:18">
      <c r="M405" s="5"/>
      <c r="N405" s="6"/>
      <c r="P405" s="7"/>
      <c r="Q405" s="7"/>
      <c r="R405" s="6"/>
    </row>
    <row r="406" spans="13:18">
      <c r="M406" s="5"/>
      <c r="N406" s="6"/>
      <c r="P406" s="7"/>
      <c r="Q406" s="7"/>
      <c r="R406" s="6"/>
    </row>
    <row r="407" spans="13:18">
      <c r="M407" s="5"/>
      <c r="N407" s="6"/>
      <c r="P407" s="7"/>
      <c r="Q407" s="7"/>
      <c r="R407" s="6"/>
    </row>
    <row r="408" spans="13:18">
      <c r="M408" s="5"/>
      <c r="N408" s="6"/>
      <c r="P408" s="7"/>
      <c r="Q408" s="7"/>
      <c r="R408" s="6"/>
    </row>
    <row r="409" spans="13:18">
      <c r="M409" s="5"/>
      <c r="N409" s="6"/>
      <c r="P409" s="7"/>
      <c r="Q409" s="7"/>
      <c r="R409" s="6"/>
    </row>
    <row r="410" spans="13:18">
      <c r="M410" s="5"/>
      <c r="N410" s="6"/>
      <c r="P410" s="7"/>
      <c r="Q410" s="7"/>
      <c r="R410" s="6"/>
    </row>
    <row r="411" spans="13:18">
      <c r="M411" s="5"/>
      <c r="N411" s="6"/>
      <c r="P411" s="7"/>
      <c r="Q411" s="7"/>
      <c r="R411" s="6"/>
    </row>
    <row r="412" spans="13:18">
      <c r="M412" s="5"/>
      <c r="N412" s="6"/>
      <c r="P412" s="7"/>
      <c r="Q412" s="7"/>
      <c r="R412" s="6"/>
    </row>
    <row r="413" spans="13:18">
      <c r="M413" s="5"/>
      <c r="N413" s="6"/>
      <c r="P413" s="7"/>
      <c r="Q413" s="7"/>
      <c r="R413" s="6"/>
    </row>
    <row r="414" spans="13:18">
      <c r="M414" s="5"/>
      <c r="N414" s="6"/>
      <c r="P414" s="7"/>
      <c r="Q414" s="7"/>
      <c r="R414" s="6"/>
    </row>
    <row r="415" spans="13:18">
      <c r="M415" s="5"/>
      <c r="N415" s="6"/>
      <c r="P415" s="7"/>
      <c r="Q415" s="7"/>
      <c r="R415" s="6"/>
    </row>
    <row r="416" spans="13:18">
      <c r="M416" s="5"/>
      <c r="N416" s="6"/>
      <c r="P416" s="7"/>
      <c r="Q416" s="7"/>
      <c r="R416" s="6"/>
    </row>
    <row r="417" spans="13:18">
      <c r="M417" s="5"/>
      <c r="N417" s="6"/>
      <c r="P417" s="7"/>
      <c r="Q417" s="7"/>
      <c r="R417" s="6"/>
    </row>
    <row r="418" spans="13:18">
      <c r="M418" s="5"/>
      <c r="N418" s="6"/>
      <c r="P418" s="7"/>
      <c r="Q418" s="7"/>
      <c r="R418" s="6"/>
    </row>
    <row r="419" spans="13:18">
      <c r="M419" s="5"/>
      <c r="N419" s="6"/>
      <c r="P419" s="7"/>
      <c r="Q419" s="7"/>
      <c r="R419" s="6"/>
    </row>
    <row r="420" spans="13:18">
      <c r="M420" s="5"/>
      <c r="N420" s="6"/>
      <c r="P420" s="7"/>
      <c r="Q420" s="7"/>
      <c r="R420" s="6"/>
    </row>
    <row r="421" spans="13:18">
      <c r="M421" s="5"/>
      <c r="N421" s="6"/>
      <c r="P421" s="7"/>
      <c r="Q421" s="7"/>
      <c r="R421" s="6"/>
    </row>
    <row r="422" spans="13:18">
      <c r="M422" s="5"/>
      <c r="N422" s="6"/>
      <c r="P422" s="7"/>
      <c r="Q422" s="7"/>
      <c r="R422" s="6"/>
    </row>
    <row r="423" spans="13:18">
      <c r="M423" s="5"/>
      <c r="N423" s="6"/>
      <c r="P423" s="7"/>
      <c r="Q423" s="7"/>
      <c r="R423" s="6"/>
    </row>
    <row r="424" spans="13:18">
      <c r="M424" s="5"/>
      <c r="N424" s="6"/>
      <c r="P424" s="7"/>
      <c r="Q424" s="7"/>
      <c r="R424" s="6"/>
    </row>
    <row r="425" spans="13:18">
      <c r="M425" s="5"/>
      <c r="N425" s="6"/>
      <c r="P425" s="7"/>
      <c r="Q425" s="7"/>
      <c r="R425" s="6"/>
    </row>
    <row r="426" spans="13:18">
      <c r="M426" s="5"/>
      <c r="N426" s="6"/>
      <c r="P426" s="7"/>
      <c r="Q426" s="7"/>
      <c r="R426" s="6"/>
    </row>
    <row r="427" spans="13:18">
      <c r="M427" s="5"/>
      <c r="N427" s="6"/>
      <c r="P427" s="7"/>
      <c r="Q427" s="7"/>
      <c r="R427" s="6"/>
    </row>
    <row r="428" spans="13:18">
      <c r="M428" s="5"/>
      <c r="N428" s="6"/>
      <c r="P428" s="7"/>
      <c r="Q428" s="7"/>
      <c r="R428" s="6"/>
    </row>
    <row r="429" spans="13:18">
      <c r="M429" s="5"/>
      <c r="N429" s="6"/>
      <c r="P429" s="7"/>
      <c r="Q429" s="7"/>
      <c r="R429" s="6"/>
    </row>
    <row r="430" spans="13:18">
      <c r="M430" s="5"/>
      <c r="N430" s="6"/>
      <c r="P430" s="7"/>
      <c r="Q430" s="7"/>
      <c r="R430" s="6"/>
    </row>
    <row r="431" spans="13:18">
      <c r="M431" s="5"/>
      <c r="N431" s="6"/>
      <c r="P431" s="7"/>
      <c r="Q431" s="7"/>
      <c r="R431" s="6"/>
    </row>
    <row r="432" spans="13:18">
      <c r="M432" s="5"/>
      <c r="N432" s="6"/>
      <c r="P432" s="7"/>
      <c r="Q432" s="7"/>
      <c r="R432" s="6"/>
    </row>
    <row r="433" spans="13:18">
      <c r="M433" s="5"/>
      <c r="N433" s="6"/>
      <c r="P433" s="7"/>
      <c r="Q433" s="7"/>
      <c r="R433" s="6"/>
    </row>
    <row r="434" spans="13:18">
      <c r="M434" s="5"/>
      <c r="N434" s="6"/>
      <c r="P434" s="7"/>
      <c r="Q434" s="7"/>
      <c r="R434" s="6"/>
    </row>
    <row r="435" spans="13:18">
      <c r="M435" s="5"/>
      <c r="N435" s="6"/>
      <c r="P435" s="7"/>
      <c r="Q435" s="7"/>
      <c r="R435" s="6"/>
    </row>
    <row r="436" spans="13:18">
      <c r="M436" s="5"/>
      <c r="N436" s="6"/>
      <c r="P436" s="7"/>
      <c r="Q436" s="7"/>
      <c r="R436" s="6"/>
    </row>
    <row r="437" spans="13:18">
      <c r="M437" s="5"/>
      <c r="N437" s="6"/>
      <c r="P437" s="7"/>
      <c r="Q437" s="7"/>
      <c r="R437" s="6"/>
    </row>
    <row r="438" spans="13:18">
      <c r="M438" s="5"/>
      <c r="N438" s="6"/>
      <c r="P438" s="7"/>
      <c r="Q438" s="7"/>
      <c r="R438" s="6"/>
    </row>
    <row r="439" spans="13:18">
      <c r="M439" s="5"/>
      <c r="N439" s="6"/>
      <c r="P439" s="7"/>
      <c r="Q439" s="7"/>
      <c r="R439" s="6"/>
    </row>
    <row r="440" spans="13:18">
      <c r="M440" s="5"/>
      <c r="N440" s="6"/>
      <c r="P440" s="7"/>
      <c r="Q440" s="7"/>
      <c r="R440" s="6"/>
    </row>
    <row r="441" spans="13:18">
      <c r="M441" s="5"/>
      <c r="N441" s="6"/>
      <c r="P441" s="7"/>
      <c r="Q441" s="7"/>
      <c r="R441" s="6"/>
    </row>
    <row r="442" spans="13:18">
      <c r="M442" s="5"/>
      <c r="N442" s="6"/>
      <c r="P442" s="7"/>
      <c r="Q442" s="7"/>
      <c r="R442" s="6"/>
    </row>
    <row r="443" spans="13:18">
      <c r="M443" s="5"/>
      <c r="N443" s="6"/>
      <c r="P443" s="7"/>
      <c r="Q443" s="7"/>
      <c r="R443" s="6"/>
    </row>
    <row r="444" spans="13:18">
      <c r="M444" s="5"/>
      <c r="N444" s="6"/>
      <c r="P444" s="7"/>
      <c r="Q444" s="7"/>
      <c r="R444" s="6"/>
    </row>
    <row r="445" spans="13:18">
      <c r="M445" s="5"/>
      <c r="N445" s="6"/>
      <c r="P445" s="7"/>
      <c r="Q445" s="7"/>
      <c r="R445" s="6"/>
    </row>
    <row r="446" spans="13:18">
      <c r="M446" s="5"/>
      <c r="N446" s="6"/>
      <c r="P446" s="7"/>
      <c r="Q446" s="7"/>
      <c r="R446" s="6"/>
    </row>
    <row r="447" spans="13:18">
      <c r="M447" s="5"/>
      <c r="N447" s="6"/>
      <c r="P447" s="7"/>
      <c r="Q447" s="7"/>
      <c r="R447" s="6"/>
    </row>
    <row r="448" spans="13:18">
      <c r="M448" s="5"/>
      <c r="N448" s="6"/>
      <c r="P448" s="7"/>
      <c r="Q448" s="7"/>
      <c r="R448" s="6"/>
    </row>
    <row r="449" spans="13:18">
      <c r="M449" s="5"/>
      <c r="N449" s="6"/>
      <c r="P449" s="7"/>
      <c r="Q449" s="7"/>
      <c r="R449" s="6"/>
    </row>
    <row r="450" spans="13:18">
      <c r="M450" s="5"/>
      <c r="N450" s="6"/>
      <c r="P450" s="7"/>
      <c r="Q450" s="7"/>
      <c r="R450" s="6"/>
    </row>
    <row r="451" spans="13:18">
      <c r="M451" s="5"/>
      <c r="N451" s="6"/>
      <c r="P451" s="7"/>
      <c r="Q451" s="7"/>
      <c r="R451" s="6"/>
    </row>
    <row r="452" spans="13:18">
      <c r="M452" s="5"/>
      <c r="N452" s="6"/>
      <c r="P452" s="7"/>
      <c r="Q452" s="7"/>
      <c r="R452" s="6"/>
    </row>
    <row r="453" spans="13:18">
      <c r="M453" s="5"/>
      <c r="N453" s="6"/>
      <c r="P453" s="7"/>
      <c r="Q453" s="7"/>
      <c r="R453" s="6"/>
    </row>
    <row r="454" spans="13:18">
      <c r="M454" s="5"/>
      <c r="N454" s="6"/>
      <c r="P454" s="7"/>
      <c r="Q454" s="7"/>
      <c r="R454" s="6"/>
    </row>
    <row r="455" spans="13:18">
      <c r="M455" s="5"/>
      <c r="N455" s="6"/>
      <c r="P455" s="7"/>
      <c r="Q455" s="7"/>
      <c r="R455" s="6"/>
    </row>
    <row r="456" spans="13:18">
      <c r="M456" s="5"/>
      <c r="N456" s="6"/>
      <c r="P456" s="7"/>
      <c r="Q456" s="7"/>
      <c r="R456" s="6"/>
    </row>
    <row r="457" spans="13:18">
      <c r="M457" s="5"/>
      <c r="N457" s="6"/>
      <c r="P457" s="7"/>
      <c r="Q457" s="7"/>
      <c r="R457" s="6"/>
    </row>
    <row r="458" spans="13:18">
      <c r="M458" s="5"/>
      <c r="N458" s="6"/>
      <c r="P458" s="7"/>
      <c r="Q458" s="7"/>
      <c r="R458" s="6"/>
    </row>
    <row r="459" spans="13:18">
      <c r="M459" s="5"/>
      <c r="N459" s="6"/>
      <c r="P459" s="7"/>
      <c r="Q459" s="7"/>
      <c r="R459" s="6"/>
    </row>
    <row r="460" spans="13:18">
      <c r="M460" s="5"/>
      <c r="N460" s="6"/>
      <c r="P460" s="7"/>
      <c r="Q460" s="7"/>
      <c r="R460" s="6"/>
    </row>
    <row r="461" spans="13:18">
      <c r="M461" s="5"/>
      <c r="N461" s="6"/>
      <c r="P461" s="7"/>
      <c r="Q461" s="7"/>
      <c r="R461" s="6"/>
    </row>
    <row r="462" spans="13:18">
      <c r="M462" s="5"/>
      <c r="N462" s="6"/>
      <c r="P462" s="7"/>
      <c r="Q462" s="7"/>
      <c r="R462" s="6"/>
    </row>
    <row r="463" spans="13:18">
      <c r="M463" s="5"/>
      <c r="N463" s="6"/>
      <c r="P463" s="7"/>
      <c r="Q463" s="7"/>
      <c r="R463" s="6"/>
    </row>
    <row r="464" spans="13:18">
      <c r="M464" s="5"/>
      <c r="N464" s="6"/>
      <c r="P464" s="7"/>
      <c r="Q464" s="7"/>
      <c r="R464" s="6"/>
    </row>
    <row r="465" spans="13:18">
      <c r="M465" s="5"/>
      <c r="N465" s="6"/>
      <c r="P465" s="7"/>
      <c r="Q465" s="7"/>
      <c r="R465" s="6"/>
    </row>
    <row r="466" spans="13:18">
      <c r="M466" s="5"/>
      <c r="N466" s="6"/>
      <c r="P466" s="7"/>
      <c r="Q466" s="7"/>
      <c r="R466" s="6"/>
    </row>
    <row r="467" spans="13:18">
      <c r="M467" s="5"/>
      <c r="N467" s="6"/>
      <c r="P467" s="7"/>
      <c r="Q467" s="7"/>
      <c r="R467" s="6"/>
    </row>
    <row r="468" spans="13:18">
      <c r="M468" s="5"/>
      <c r="N468" s="6"/>
      <c r="P468" s="7"/>
      <c r="Q468" s="7"/>
      <c r="R468" s="6"/>
    </row>
    <row r="469" spans="13:18">
      <c r="M469" s="5"/>
      <c r="N469" s="6"/>
      <c r="P469" s="7"/>
      <c r="Q469" s="7"/>
      <c r="R469" s="6"/>
    </row>
    <row r="470" spans="13:18">
      <c r="M470" s="5"/>
      <c r="N470" s="6"/>
      <c r="P470" s="7"/>
      <c r="Q470" s="7"/>
      <c r="R470" s="6"/>
    </row>
    <row r="471" spans="13:18">
      <c r="M471" s="5"/>
      <c r="N471" s="6"/>
      <c r="P471" s="7"/>
      <c r="Q471" s="7"/>
      <c r="R471" s="6"/>
    </row>
    <row r="472" spans="13:18">
      <c r="M472" s="5"/>
      <c r="N472" s="6"/>
      <c r="P472" s="7"/>
      <c r="Q472" s="7"/>
      <c r="R472" s="6"/>
    </row>
    <row r="473" spans="13:18">
      <c r="M473" s="5"/>
      <c r="N473" s="6"/>
      <c r="P473" s="7"/>
      <c r="Q473" s="7"/>
      <c r="R473" s="6"/>
    </row>
    <row r="474" spans="13:18">
      <c r="M474" s="5"/>
      <c r="N474" s="6"/>
      <c r="P474" s="7"/>
      <c r="Q474" s="7"/>
      <c r="R474" s="6"/>
    </row>
    <row r="475" spans="13:18">
      <c r="M475" s="5"/>
      <c r="N475" s="6"/>
      <c r="P475" s="7"/>
      <c r="Q475" s="7"/>
      <c r="R475" s="6"/>
    </row>
    <row r="476" spans="13:18">
      <c r="M476" s="5"/>
      <c r="N476" s="6"/>
      <c r="P476" s="7"/>
      <c r="Q476" s="7"/>
      <c r="R476" s="6"/>
    </row>
    <row r="477" spans="13:18">
      <c r="M477" s="5"/>
      <c r="N477" s="6"/>
      <c r="P477" s="7"/>
      <c r="Q477" s="7"/>
      <c r="R477" s="6"/>
    </row>
    <row r="478" spans="13:18">
      <c r="M478" s="5"/>
      <c r="N478" s="6"/>
      <c r="P478" s="7"/>
      <c r="Q478" s="7"/>
      <c r="R478" s="6"/>
    </row>
    <row r="479" spans="13:18">
      <c r="M479" s="5"/>
      <c r="N479" s="6"/>
      <c r="P479" s="7"/>
      <c r="Q479" s="7"/>
      <c r="R479" s="6"/>
    </row>
    <row r="480" spans="13:18">
      <c r="M480" s="5"/>
      <c r="N480" s="6"/>
      <c r="P480" s="7"/>
      <c r="Q480" s="7"/>
      <c r="R480" s="6"/>
    </row>
    <row r="481" spans="13:18">
      <c r="M481" s="5"/>
      <c r="N481" s="6"/>
      <c r="P481" s="7"/>
      <c r="Q481" s="7"/>
      <c r="R481" s="6"/>
    </row>
    <row r="482" spans="13:18">
      <c r="M482" s="5"/>
      <c r="N482" s="6"/>
      <c r="P482" s="7"/>
      <c r="Q482" s="7"/>
      <c r="R482" s="6"/>
    </row>
    <row r="483" spans="13:18">
      <c r="M483" s="5"/>
      <c r="N483" s="6"/>
      <c r="P483" s="7"/>
      <c r="Q483" s="7"/>
      <c r="R483" s="6"/>
    </row>
    <row r="484" spans="13:18">
      <c r="M484" s="5"/>
      <c r="N484" s="6"/>
      <c r="P484" s="7"/>
      <c r="Q484" s="7"/>
      <c r="R484" s="6"/>
    </row>
    <row r="485" spans="13:18">
      <c r="M485" s="5"/>
      <c r="N485" s="6"/>
      <c r="P485" s="7"/>
      <c r="Q485" s="7"/>
      <c r="R485" s="6"/>
    </row>
    <row r="486" spans="13:18">
      <c r="M486" s="5"/>
      <c r="N486" s="6"/>
      <c r="P486" s="7"/>
      <c r="Q486" s="7"/>
      <c r="R486" s="6"/>
    </row>
    <row r="487" spans="13:18">
      <c r="M487" s="5"/>
      <c r="N487" s="6"/>
      <c r="P487" s="7"/>
      <c r="Q487" s="7"/>
      <c r="R487" s="6"/>
    </row>
    <row r="488" spans="13:18">
      <c r="M488" s="5"/>
      <c r="N488" s="6"/>
      <c r="P488" s="7"/>
      <c r="Q488" s="7"/>
      <c r="R488" s="6"/>
    </row>
    <row r="489" spans="13:18">
      <c r="M489" s="5"/>
      <c r="N489" s="6"/>
      <c r="P489" s="7"/>
      <c r="Q489" s="7"/>
      <c r="R489" s="6"/>
    </row>
    <row r="490" spans="13:18">
      <c r="M490" s="5"/>
      <c r="N490" s="6"/>
      <c r="P490" s="7"/>
      <c r="Q490" s="7"/>
      <c r="R490" s="6"/>
    </row>
    <row r="491" spans="13:18">
      <c r="M491" s="5"/>
      <c r="N491" s="6"/>
      <c r="P491" s="7"/>
      <c r="Q491" s="7"/>
      <c r="R491" s="6"/>
    </row>
    <row r="492" spans="13:18">
      <c r="M492" s="5"/>
      <c r="N492" s="6"/>
      <c r="P492" s="7"/>
      <c r="Q492" s="7"/>
      <c r="R492" s="6"/>
    </row>
    <row r="493" spans="13:18">
      <c r="M493" s="5"/>
      <c r="N493" s="6"/>
      <c r="P493" s="7"/>
      <c r="Q493" s="7"/>
      <c r="R493" s="6"/>
    </row>
    <row r="494" spans="13:18">
      <c r="M494" s="5"/>
      <c r="N494" s="6"/>
      <c r="P494" s="7"/>
      <c r="Q494" s="7"/>
      <c r="R494" s="6"/>
    </row>
    <row r="495" spans="13:18">
      <c r="M495" s="5"/>
      <c r="N495" s="6"/>
      <c r="P495" s="7"/>
      <c r="Q495" s="7"/>
      <c r="R495" s="6"/>
    </row>
    <row r="496" spans="13:18">
      <c r="M496" s="5"/>
      <c r="N496" s="6"/>
      <c r="P496" s="7"/>
      <c r="Q496" s="7"/>
      <c r="R496" s="6"/>
    </row>
    <row r="497" spans="13:18">
      <c r="M497" s="5"/>
      <c r="N497" s="6"/>
      <c r="P497" s="7"/>
      <c r="Q497" s="7"/>
      <c r="R497" s="6"/>
    </row>
    <row r="498" spans="13:18">
      <c r="M498" s="5"/>
      <c r="N498" s="6"/>
      <c r="P498" s="7"/>
      <c r="Q498" s="7"/>
      <c r="R498" s="6"/>
    </row>
    <row r="499" spans="13:18">
      <c r="M499" s="5"/>
      <c r="N499" s="6"/>
      <c r="P499" s="7"/>
      <c r="Q499" s="7"/>
      <c r="R499" s="6"/>
    </row>
    <row r="500" spans="13:18">
      <c r="M500" s="5"/>
      <c r="N500" s="6"/>
      <c r="P500" s="7"/>
      <c r="Q500" s="7"/>
      <c r="R500" s="6"/>
    </row>
    <row r="501" spans="13:18">
      <c r="M501" s="5"/>
      <c r="N501" s="6"/>
      <c r="P501" s="7"/>
      <c r="Q501" s="7"/>
      <c r="R501" s="6"/>
    </row>
    <row r="502" spans="13:18">
      <c r="M502" s="5"/>
      <c r="N502" s="6"/>
      <c r="P502" s="7"/>
      <c r="Q502" s="7"/>
      <c r="R502" s="6"/>
    </row>
    <row r="503" spans="13:18">
      <c r="M503" s="5"/>
      <c r="N503" s="6"/>
      <c r="P503" s="7"/>
      <c r="Q503" s="7"/>
      <c r="R503" s="6"/>
    </row>
    <row r="504" spans="13:18">
      <c r="M504" s="5"/>
      <c r="N504" s="6"/>
      <c r="P504" s="7"/>
      <c r="Q504" s="7"/>
      <c r="R504" s="6"/>
    </row>
    <row r="505" spans="13:18">
      <c r="M505" s="5"/>
      <c r="N505" s="6"/>
      <c r="P505" s="7"/>
      <c r="Q505" s="7"/>
      <c r="R505" s="6"/>
    </row>
    <row r="506" spans="13:18">
      <c r="M506" s="5"/>
      <c r="N506" s="6"/>
      <c r="P506" s="7"/>
      <c r="Q506" s="7"/>
      <c r="R506" s="6"/>
    </row>
    <row r="507" spans="13:18">
      <c r="M507" s="5"/>
      <c r="N507" s="6"/>
      <c r="P507" s="7"/>
      <c r="Q507" s="7"/>
      <c r="R507" s="6"/>
    </row>
    <row r="508" spans="13:18">
      <c r="M508" s="5"/>
      <c r="N508" s="6"/>
      <c r="P508" s="7"/>
      <c r="Q508" s="7"/>
      <c r="R508" s="6"/>
    </row>
    <row r="509" spans="13:18">
      <c r="M509" s="5"/>
      <c r="N509" s="6"/>
      <c r="P509" s="7"/>
      <c r="Q509" s="7"/>
      <c r="R509" s="6"/>
    </row>
    <row r="510" spans="13:18">
      <c r="M510" s="5"/>
      <c r="N510" s="6"/>
      <c r="P510" s="7"/>
      <c r="Q510" s="7"/>
      <c r="R510" s="6"/>
    </row>
    <row r="511" spans="13:18">
      <c r="M511" s="5"/>
      <c r="N511" s="6"/>
      <c r="P511" s="7"/>
      <c r="Q511" s="7"/>
      <c r="R511" s="6"/>
    </row>
    <row r="512" spans="13:18">
      <c r="M512" s="5"/>
      <c r="N512" s="6"/>
      <c r="P512" s="7"/>
      <c r="Q512" s="7"/>
      <c r="R512" s="6"/>
    </row>
    <row r="513" spans="13:18">
      <c r="M513" s="5"/>
      <c r="N513" s="6"/>
      <c r="P513" s="7"/>
      <c r="Q513" s="7"/>
      <c r="R513" s="6"/>
    </row>
    <row r="514" spans="13:18">
      <c r="M514" s="5"/>
      <c r="N514" s="6"/>
      <c r="P514" s="7"/>
      <c r="Q514" s="7"/>
      <c r="R514" s="6"/>
    </row>
    <row r="515" spans="13:18">
      <c r="M515" s="5"/>
      <c r="N515" s="6"/>
      <c r="P515" s="7"/>
      <c r="Q515" s="7"/>
      <c r="R515" s="6"/>
    </row>
    <row r="516" spans="13:18">
      <c r="M516" s="5"/>
      <c r="N516" s="6"/>
      <c r="P516" s="7"/>
      <c r="Q516" s="7"/>
      <c r="R516" s="6"/>
    </row>
    <row r="517" spans="13:18">
      <c r="M517" s="5"/>
      <c r="N517" s="6"/>
      <c r="P517" s="7"/>
      <c r="Q517" s="7"/>
      <c r="R517" s="6"/>
    </row>
    <row r="518" spans="13:18">
      <c r="M518" s="5"/>
      <c r="N518" s="6"/>
      <c r="P518" s="7"/>
      <c r="Q518" s="7"/>
      <c r="R518" s="6"/>
    </row>
    <row r="519" spans="13:18">
      <c r="M519" s="5"/>
      <c r="N519" s="6"/>
      <c r="P519" s="7"/>
      <c r="Q519" s="7"/>
      <c r="R519" s="6"/>
    </row>
    <row r="520" spans="13:18">
      <c r="M520" s="5"/>
      <c r="N520" s="6"/>
      <c r="P520" s="7"/>
      <c r="Q520" s="7"/>
      <c r="R520" s="6"/>
    </row>
    <row r="521" spans="13:18">
      <c r="M521" s="5"/>
      <c r="N521" s="6"/>
      <c r="P521" s="7"/>
      <c r="Q521" s="7"/>
      <c r="R521" s="6"/>
    </row>
    <row r="522" spans="13:18">
      <c r="M522" s="5"/>
      <c r="N522" s="6"/>
      <c r="P522" s="7"/>
      <c r="Q522" s="7"/>
      <c r="R522" s="6"/>
    </row>
    <row r="523" spans="13:18">
      <c r="M523" s="5"/>
      <c r="N523" s="6"/>
      <c r="P523" s="7"/>
      <c r="Q523" s="7"/>
      <c r="R523" s="6"/>
    </row>
    <row r="524" spans="13:18">
      <c r="M524" s="5"/>
      <c r="N524" s="6"/>
      <c r="P524" s="7"/>
      <c r="Q524" s="7"/>
      <c r="R524" s="6"/>
    </row>
    <row r="525" spans="13:18">
      <c r="M525" s="5"/>
      <c r="N525" s="6"/>
      <c r="P525" s="7"/>
      <c r="Q525" s="7"/>
      <c r="R525" s="6"/>
    </row>
    <row r="526" spans="13:18">
      <c r="M526" s="5"/>
      <c r="N526" s="6"/>
      <c r="P526" s="7"/>
      <c r="Q526" s="7"/>
      <c r="R526" s="6"/>
    </row>
    <row r="527" spans="13:18">
      <c r="M527" s="5"/>
      <c r="N527" s="6"/>
      <c r="P527" s="7"/>
      <c r="Q527" s="7"/>
      <c r="R527" s="6"/>
    </row>
    <row r="528" spans="13:18">
      <c r="M528" s="5"/>
      <c r="N528" s="6"/>
      <c r="P528" s="7"/>
      <c r="Q528" s="7"/>
      <c r="R528" s="6"/>
    </row>
    <row r="529" spans="13:18">
      <c r="M529" s="5"/>
      <c r="N529" s="6"/>
      <c r="P529" s="7"/>
      <c r="Q529" s="7"/>
      <c r="R529" s="6"/>
    </row>
    <row r="530" spans="13:18">
      <c r="M530" s="5"/>
      <c r="N530" s="6"/>
      <c r="P530" s="7"/>
      <c r="Q530" s="7"/>
      <c r="R530" s="6"/>
    </row>
    <row r="531" spans="13:18">
      <c r="M531" s="5"/>
      <c r="N531" s="6"/>
      <c r="P531" s="7"/>
      <c r="Q531" s="7"/>
      <c r="R531" s="6"/>
    </row>
    <row r="532" spans="13:18">
      <c r="M532" s="5"/>
      <c r="N532" s="6"/>
      <c r="P532" s="7"/>
      <c r="Q532" s="7"/>
      <c r="R532" s="6"/>
    </row>
    <row r="533" spans="13:18">
      <c r="M533" s="5"/>
      <c r="N533" s="6"/>
      <c r="P533" s="7"/>
      <c r="Q533" s="7"/>
      <c r="R533" s="6"/>
    </row>
    <row r="534" spans="13:18">
      <c r="M534" s="5"/>
      <c r="N534" s="6"/>
      <c r="P534" s="7"/>
      <c r="Q534" s="7"/>
      <c r="R534" s="6"/>
    </row>
    <row r="535" spans="13:18">
      <c r="M535" s="5"/>
      <c r="N535" s="6"/>
      <c r="P535" s="7"/>
      <c r="Q535" s="7"/>
      <c r="R535" s="6"/>
    </row>
    <row r="536" spans="13:18">
      <c r="M536" s="5"/>
      <c r="N536" s="6"/>
      <c r="P536" s="7"/>
      <c r="Q536" s="7"/>
      <c r="R536" s="6"/>
    </row>
    <row r="537" spans="13:18">
      <c r="M537" s="5"/>
      <c r="N537" s="6"/>
      <c r="P537" s="7"/>
      <c r="Q537" s="7"/>
      <c r="R537" s="6"/>
    </row>
    <row r="538" spans="13:18">
      <c r="M538" s="5"/>
      <c r="N538" s="6"/>
      <c r="P538" s="7"/>
      <c r="Q538" s="7"/>
      <c r="R538" s="6"/>
    </row>
    <row r="539" spans="13:18">
      <c r="M539" s="5"/>
      <c r="N539" s="6"/>
      <c r="P539" s="7"/>
      <c r="Q539" s="7"/>
      <c r="R539" s="6"/>
    </row>
    <row r="540" spans="13:18">
      <c r="M540" s="5"/>
      <c r="N540" s="6"/>
      <c r="P540" s="7"/>
      <c r="Q540" s="7"/>
      <c r="R540" s="6"/>
    </row>
    <row r="541" spans="13:18">
      <c r="M541" s="5"/>
      <c r="N541" s="6"/>
      <c r="P541" s="7"/>
      <c r="Q541" s="7"/>
      <c r="R541" s="6"/>
    </row>
    <row r="542" spans="13:18">
      <c r="M542" s="5"/>
      <c r="N542" s="6"/>
      <c r="P542" s="7"/>
      <c r="Q542" s="7"/>
      <c r="R542" s="6"/>
    </row>
    <row r="543" spans="13:18">
      <c r="M543" s="5"/>
      <c r="N543" s="6"/>
      <c r="P543" s="7"/>
      <c r="Q543" s="7"/>
      <c r="R543" s="6"/>
    </row>
    <row r="544" spans="13:18">
      <c r="M544" s="5"/>
      <c r="N544" s="6"/>
      <c r="P544" s="7"/>
      <c r="Q544" s="7"/>
      <c r="R544" s="6"/>
    </row>
    <row r="545" spans="13:18">
      <c r="M545" s="5"/>
      <c r="N545" s="6"/>
      <c r="P545" s="7"/>
      <c r="Q545" s="7"/>
      <c r="R545" s="6"/>
    </row>
    <row r="546" spans="13:18">
      <c r="M546" s="5"/>
      <c r="N546" s="6"/>
      <c r="P546" s="7"/>
      <c r="Q546" s="7"/>
      <c r="R546" s="6"/>
    </row>
    <row r="547" spans="13:18">
      <c r="M547" s="5"/>
      <c r="N547" s="6"/>
      <c r="P547" s="7"/>
      <c r="Q547" s="7"/>
      <c r="R547" s="6"/>
    </row>
    <row r="548" spans="13:18">
      <c r="M548" s="5"/>
      <c r="N548" s="6"/>
      <c r="P548" s="7"/>
      <c r="Q548" s="7"/>
      <c r="R548" s="6"/>
    </row>
    <row r="549" spans="13:18">
      <c r="M549" s="5"/>
      <c r="N549" s="6"/>
      <c r="P549" s="7"/>
      <c r="Q549" s="7"/>
      <c r="R549" s="6"/>
    </row>
    <row r="550" spans="13:18">
      <c r="M550" s="5"/>
      <c r="N550" s="6"/>
      <c r="P550" s="7"/>
      <c r="Q550" s="7"/>
      <c r="R550" s="6"/>
    </row>
    <row r="551" spans="13:18">
      <c r="M551" s="5"/>
      <c r="N551" s="6"/>
      <c r="P551" s="7"/>
      <c r="Q551" s="7"/>
      <c r="R551" s="6"/>
    </row>
    <row r="552" spans="13:18">
      <c r="M552" s="5"/>
      <c r="N552" s="6"/>
      <c r="P552" s="7"/>
      <c r="Q552" s="7"/>
      <c r="R552" s="6"/>
    </row>
    <row r="553" spans="13:18">
      <c r="M553" s="5"/>
      <c r="N553" s="6"/>
      <c r="P553" s="7"/>
      <c r="Q553" s="7"/>
      <c r="R553" s="6"/>
    </row>
    <row r="554" spans="13:18">
      <c r="M554" s="5"/>
      <c r="N554" s="6"/>
      <c r="P554" s="7"/>
      <c r="Q554" s="7"/>
      <c r="R554" s="6"/>
    </row>
    <row r="555" spans="13:18">
      <c r="M555" s="5"/>
      <c r="N555" s="6"/>
      <c r="P555" s="7"/>
      <c r="Q555" s="7"/>
      <c r="R555" s="6"/>
    </row>
    <row r="556" spans="13:18">
      <c r="M556" s="5"/>
      <c r="N556" s="6"/>
      <c r="P556" s="7"/>
      <c r="Q556" s="7"/>
      <c r="R556" s="6"/>
    </row>
    <row r="557" spans="13:18">
      <c r="M557" s="5"/>
      <c r="N557" s="6"/>
      <c r="P557" s="7"/>
      <c r="Q557" s="7"/>
      <c r="R557" s="6"/>
    </row>
    <row r="558" spans="13:18">
      <c r="M558" s="5"/>
      <c r="N558" s="6"/>
      <c r="P558" s="7"/>
      <c r="Q558" s="7"/>
      <c r="R558" s="6"/>
    </row>
    <row r="559" spans="13:18">
      <c r="M559" s="5"/>
      <c r="N559" s="6"/>
      <c r="P559" s="7"/>
      <c r="Q559" s="7"/>
      <c r="R559" s="6"/>
    </row>
    <row r="560" spans="13:18">
      <c r="M560" s="5"/>
      <c r="N560" s="6"/>
      <c r="P560" s="7"/>
      <c r="Q560" s="7"/>
      <c r="R560" s="6"/>
    </row>
    <row r="561" spans="13:18">
      <c r="M561" s="5"/>
      <c r="N561" s="6"/>
      <c r="P561" s="7"/>
      <c r="Q561" s="7"/>
      <c r="R561" s="6"/>
    </row>
    <row r="562" spans="13:18">
      <c r="M562" s="5"/>
      <c r="N562" s="6"/>
      <c r="P562" s="7"/>
      <c r="Q562" s="7"/>
      <c r="R562" s="6"/>
    </row>
    <row r="563" spans="13:18">
      <c r="M563" s="5"/>
      <c r="N563" s="6"/>
      <c r="P563" s="7"/>
      <c r="Q563" s="7"/>
      <c r="R563" s="6"/>
    </row>
    <row r="564" spans="13:18">
      <c r="M564" s="5"/>
      <c r="N564" s="6"/>
      <c r="P564" s="7"/>
      <c r="Q564" s="7"/>
      <c r="R564" s="6"/>
    </row>
    <row r="565" spans="13:18">
      <c r="M565" s="5"/>
      <c r="N565" s="6"/>
      <c r="P565" s="7"/>
      <c r="Q565" s="7"/>
      <c r="R565" s="6"/>
    </row>
    <row r="566" spans="13:18">
      <c r="M566" s="5"/>
      <c r="N566" s="6"/>
      <c r="P566" s="7"/>
      <c r="Q566" s="7"/>
      <c r="R566" s="6"/>
    </row>
    <row r="567" spans="13:18">
      <c r="M567" s="5"/>
      <c r="N567" s="6"/>
      <c r="P567" s="7"/>
      <c r="Q567" s="7"/>
      <c r="R567" s="6"/>
    </row>
    <row r="568" spans="13:18">
      <c r="M568" s="5"/>
      <c r="N568" s="6"/>
      <c r="P568" s="7"/>
      <c r="Q568" s="7"/>
      <c r="R568" s="6"/>
    </row>
    <row r="569" spans="13:18">
      <c r="M569" s="5"/>
      <c r="N569" s="6"/>
      <c r="P569" s="7"/>
      <c r="Q569" s="7"/>
      <c r="R569" s="6"/>
    </row>
    <row r="570" spans="13:18">
      <c r="M570" s="5"/>
      <c r="N570" s="6"/>
      <c r="P570" s="7"/>
      <c r="Q570" s="7"/>
      <c r="R570" s="6"/>
    </row>
    <row r="571" spans="13:18">
      <c r="M571" s="5"/>
      <c r="N571" s="6"/>
      <c r="P571" s="7"/>
      <c r="Q571" s="7"/>
      <c r="R571" s="6"/>
    </row>
    <row r="572" spans="13:18">
      <c r="M572" s="5"/>
      <c r="N572" s="6"/>
      <c r="P572" s="7"/>
      <c r="Q572" s="7"/>
      <c r="R572" s="6"/>
    </row>
    <row r="573" spans="13:18">
      <c r="M573" s="5"/>
      <c r="N573" s="6"/>
      <c r="P573" s="7"/>
      <c r="Q573" s="7"/>
      <c r="R573" s="6"/>
    </row>
    <row r="574" spans="13:18">
      <c r="M574" s="5"/>
      <c r="N574" s="6"/>
      <c r="P574" s="7"/>
      <c r="Q574" s="7"/>
      <c r="R574" s="6"/>
    </row>
    <row r="575" spans="13:18">
      <c r="M575" s="5"/>
      <c r="N575" s="6"/>
      <c r="P575" s="7"/>
      <c r="Q575" s="7"/>
      <c r="R575" s="6"/>
    </row>
    <row r="576" spans="13:18">
      <c r="M576" s="5"/>
      <c r="N576" s="6"/>
      <c r="P576" s="7"/>
      <c r="Q576" s="7"/>
      <c r="R576" s="6"/>
    </row>
    <row r="577" spans="13:18">
      <c r="M577" s="5"/>
      <c r="N577" s="6"/>
      <c r="P577" s="7"/>
      <c r="Q577" s="7"/>
      <c r="R577" s="6"/>
    </row>
    <row r="578" spans="13:18">
      <c r="M578" s="5"/>
      <c r="N578" s="6"/>
      <c r="P578" s="7"/>
      <c r="Q578" s="7"/>
      <c r="R578" s="6"/>
    </row>
    <row r="579" spans="13:18">
      <c r="M579" s="5"/>
      <c r="N579" s="6"/>
      <c r="P579" s="7"/>
      <c r="Q579" s="7"/>
      <c r="R579" s="6"/>
    </row>
    <row r="580" spans="13:18">
      <c r="M580" s="5"/>
      <c r="N580" s="6"/>
      <c r="P580" s="7"/>
      <c r="Q580" s="7"/>
      <c r="R580" s="6"/>
    </row>
    <row r="581" spans="13:18">
      <c r="M581" s="5"/>
      <c r="N581" s="6"/>
      <c r="P581" s="7"/>
      <c r="Q581" s="7"/>
      <c r="R581" s="6"/>
    </row>
    <row r="582" spans="13:18">
      <c r="M582" s="5"/>
      <c r="N582" s="6"/>
      <c r="P582" s="7"/>
      <c r="Q582" s="7"/>
      <c r="R582" s="6"/>
    </row>
    <row r="583" spans="13:18">
      <c r="M583" s="5"/>
      <c r="N583" s="6"/>
      <c r="P583" s="7"/>
      <c r="Q583" s="7"/>
      <c r="R583" s="6"/>
    </row>
    <row r="584" spans="13:18">
      <c r="M584" s="5"/>
      <c r="N584" s="6"/>
      <c r="P584" s="7"/>
      <c r="Q584" s="7"/>
      <c r="R584" s="6"/>
    </row>
    <row r="585" spans="13:18">
      <c r="M585" s="5"/>
      <c r="N585" s="6"/>
      <c r="P585" s="7"/>
      <c r="Q585" s="7"/>
      <c r="R585" s="6"/>
    </row>
    <row r="586" spans="13:18">
      <c r="M586" s="5"/>
      <c r="N586" s="6"/>
      <c r="P586" s="7"/>
      <c r="Q586" s="7"/>
      <c r="R586" s="6"/>
    </row>
    <row r="587" spans="13:18">
      <c r="M587" s="5"/>
      <c r="N587" s="6"/>
      <c r="P587" s="7"/>
      <c r="Q587" s="7"/>
      <c r="R587" s="6"/>
    </row>
    <row r="588" spans="13:18">
      <c r="M588" s="5"/>
      <c r="N588" s="6"/>
      <c r="P588" s="7"/>
      <c r="Q588" s="7"/>
      <c r="R588" s="6"/>
    </row>
    <row r="589" spans="13:18">
      <c r="M589" s="5"/>
      <c r="N589" s="6"/>
      <c r="P589" s="7"/>
      <c r="Q589" s="7"/>
      <c r="R589" s="6"/>
    </row>
    <row r="590" spans="13:18">
      <c r="M590" s="5"/>
      <c r="N590" s="6"/>
      <c r="P590" s="7"/>
      <c r="Q590" s="7"/>
      <c r="R590" s="6"/>
    </row>
    <row r="591" spans="13:18">
      <c r="M591" s="5"/>
      <c r="N591" s="6"/>
      <c r="P591" s="7"/>
      <c r="Q591" s="7"/>
      <c r="R591" s="6"/>
    </row>
    <row r="592" spans="13:18">
      <c r="M592" s="5"/>
      <c r="N592" s="6"/>
      <c r="P592" s="7"/>
      <c r="Q592" s="7"/>
      <c r="R592" s="6"/>
    </row>
    <row r="593" spans="11:18">
      <c r="M593" s="5"/>
      <c r="N593" s="6"/>
      <c r="P593" s="7"/>
      <c r="Q593" s="7"/>
      <c r="R593" s="6"/>
    </row>
    <row r="594" spans="11:18">
      <c r="M594" s="5"/>
      <c r="N594" s="6"/>
      <c r="P594" s="7"/>
      <c r="Q594" s="7"/>
      <c r="R594" s="6"/>
    </row>
    <row r="595" spans="11:18">
      <c r="M595" s="5"/>
      <c r="N595" s="6"/>
      <c r="P595" s="7"/>
      <c r="Q595" s="7"/>
      <c r="R595" s="6"/>
    </row>
    <row r="596" spans="11:18">
      <c r="M596" s="5"/>
      <c r="N596" s="6"/>
      <c r="P596" s="7"/>
      <c r="Q596" s="7"/>
      <c r="R596" s="6"/>
    </row>
    <row r="597" spans="11:18">
      <c r="M597" s="5"/>
      <c r="N597" s="6"/>
      <c r="P597" s="7"/>
      <c r="Q597" s="7"/>
      <c r="R597" s="6"/>
    </row>
    <row r="598" spans="11:18">
      <c r="M598" s="5"/>
      <c r="N598" s="6"/>
      <c r="P598" s="7"/>
      <c r="Q598" s="7"/>
      <c r="R598" s="6"/>
    </row>
    <row r="599" spans="11:18">
      <c r="M599" s="5"/>
      <c r="N599" s="6"/>
      <c r="P599" s="7"/>
      <c r="Q599" s="7"/>
      <c r="R599" s="6"/>
    </row>
    <row r="600" spans="11:18">
      <c r="M600" s="5"/>
      <c r="N600" s="6"/>
      <c r="P600" s="7"/>
      <c r="Q600" s="7"/>
      <c r="R600" s="6"/>
    </row>
    <row r="601" spans="11:18">
      <c r="M601" s="5"/>
      <c r="N601" s="6"/>
      <c r="P601" s="7"/>
      <c r="Q601" s="7"/>
      <c r="R601" s="6"/>
    </row>
    <row r="602" spans="11:18">
      <c r="M602" s="5"/>
      <c r="N602" s="6"/>
      <c r="P602" s="7"/>
      <c r="Q602" s="7"/>
      <c r="R602" s="6"/>
    </row>
    <row r="603" spans="11:18">
      <c r="M603" s="5"/>
      <c r="N603" s="6"/>
      <c r="P603" s="7"/>
      <c r="Q603" s="7"/>
      <c r="R603" s="6"/>
    </row>
    <row r="604" spans="11:18">
      <c r="M604" s="5"/>
      <c r="N604" s="6"/>
      <c r="P604" s="7"/>
      <c r="Q604" s="7"/>
      <c r="R604" s="6"/>
    </row>
    <row r="605" spans="11:18">
      <c r="M605" s="5"/>
      <c r="N605" s="6"/>
      <c r="P605" s="7"/>
      <c r="Q605" s="7"/>
      <c r="R605" s="6"/>
    </row>
    <row r="606" spans="11:18">
      <c r="M606" s="5"/>
      <c r="N606" s="6"/>
      <c r="P606" s="7"/>
      <c r="Q606" s="7"/>
      <c r="R606" s="6"/>
    </row>
    <row r="607" spans="11:18">
      <c r="K607" s="18"/>
      <c r="L607" s="18"/>
      <c r="M607" s="19"/>
      <c r="N607" s="20"/>
      <c r="O607" s="18"/>
      <c r="P607" s="21"/>
      <c r="Q607" s="7"/>
      <c r="R607" s="6"/>
    </row>
    <row r="608" spans="11:18">
      <c r="K608" s="18"/>
      <c r="L608" s="18"/>
      <c r="M608" s="19"/>
      <c r="N608" s="20"/>
      <c r="O608" s="18"/>
      <c r="P608" s="21"/>
      <c r="Q608" s="7"/>
      <c r="R608" s="6"/>
    </row>
    <row r="609" spans="11:18">
      <c r="K609" s="18"/>
      <c r="L609" s="18"/>
      <c r="M609" s="19"/>
      <c r="N609" s="20"/>
      <c r="O609" s="18"/>
      <c r="P609" s="21"/>
      <c r="Q609" s="7"/>
      <c r="R609" s="6"/>
    </row>
    <row r="610" spans="11:18">
      <c r="K610" s="18"/>
      <c r="L610" s="18"/>
      <c r="M610" s="19"/>
      <c r="N610" s="20"/>
      <c r="O610" s="18"/>
      <c r="P610" s="21"/>
      <c r="Q610" s="7"/>
      <c r="R610" s="6"/>
    </row>
    <row r="611" spans="11:18">
      <c r="K611" s="18"/>
      <c r="L611" s="18"/>
      <c r="M611" s="19"/>
      <c r="N611" s="20"/>
      <c r="O611" s="18"/>
      <c r="P611" s="21"/>
      <c r="Q611" s="7"/>
      <c r="R611" s="6"/>
    </row>
    <row r="612" spans="11:18">
      <c r="K612" s="18"/>
      <c r="L612" s="18"/>
      <c r="M612" s="19"/>
      <c r="N612" s="20"/>
      <c r="O612" s="18"/>
      <c r="P612" s="21"/>
      <c r="Q612" s="7"/>
      <c r="R612" s="6"/>
    </row>
    <row r="613" spans="11:18">
      <c r="K613" s="18"/>
      <c r="L613" s="18"/>
      <c r="M613" s="19"/>
      <c r="N613" s="20"/>
      <c r="O613" s="18"/>
      <c r="P613" s="21"/>
      <c r="Q613" s="7"/>
      <c r="R613" s="6"/>
    </row>
    <row r="614" spans="11:18">
      <c r="K614" s="18"/>
      <c r="L614" s="18"/>
      <c r="M614" s="19"/>
      <c r="N614" s="20"/>
      <c r="O614" s="18"/>
      <c r="P614" s="21"/>
      <c r="Q614" s="7"/>
      <c r="R614" s="6"/>
    </row>
    <row r="615" spans="11:18">
      <c r="K615" s="18"/>
      <c r="L615" s="18"/>
      <c r="M615" s="19"/>
      <c r="N615" s="20"/>
      <c r="O615" s="18"/>
      <c r="P615" s="21"/>
      <c r="Q615" s="7"/>
      <c r="R615" s="6"/>
    </row>
    <row r="616" spans="11:18">
      <c r="K616" s="18"/>
      <c r="L616" s="18"/>
      <c r="M616" s="19"/>
      <c r="N616" s="20"/>
      <c r="O616" s="18"/>
      <c r="P616" s="21"/>
      <c r="Q616" s="7"/>
      <c r="R616" s="6"/>
    </row>
    <row r="617" spans="11:18">
      <c r="K617" s="18"/>
      <c r="L617" s="18"/>
      <c r="M617" s="19"/>
      <c r="N617" s="20"/>
      <c r="O617" s="18"/>
      <c r="P617" s="21"/>
      <c r="Q617" s="7"/>
      <c r="R617" s="6"/>
    </row>
    <row r="618" spans="11:18">
      <c r="K618" s="18"/>
      <c r="L618" s="18"/>
      <c r="M618" s="19"/>
      <c r="N618" s="20"/>
      <c r="O618" s="18"/>
      <c r="P618" s="21"/>
      <c r="Q618" s="7"/>
      <c r="R618" s="6"/>
    </row>
    <row r="619" spans="11:18">
      <c r="K619" s="18"/>
      <c r="L619" s="18"/>
      <c r="M619" s="19"/>
      <c r="N619" s="20"/>
      <c r="O619" s="18"/>
      <c r="P619" s="21"/>
      <c r="Q619" s="7"/>
      <c r="R619" s="6"/>
    </row>
    <row r="620" spans="11:18">
      <c r="K620" s="18"/>
      <c r="L620" s="18"/>
      <c r="M620" s="19"/>
      <c r="N620" s="20"/>
      <c r="O620" s="18"/>
      <c r="P620" s="21"/>
      <c r="Q620" s="7"/>
      <c r="R620" s="6"/>
    </row>
    <row r="621" spans="11:18">
      <c r="K621" s="18"/>
      <c r="L621" s="18"/>
      <c r="M621" s="19"/>
      <c r="N621" s="20"/>
      <c r="O621" s="18"/>
      <c r="P621" s="21"/>
      <c r="Q621" s="7"/>
      <c r="R621" s="6"/>
    </row>
    <row r="622" spans="11:18">
      <c r="K622" s="18"/>
      <c r="L622" s="18"/>
      <c r="M622" s="19"/>
      <c r="N622" s="20"/>
      <c r="O622" s="18"/>
      <c r="P622" s="21"/>
      <c r="Q622" s="7"/>
      <c r="R622" s="6"/>
    </row>
    <row r="623" spans="11:18">
      <c r="K623" s="18"/>
      <c r="L623" s="18"/>
      <c r="M623" s="19"/>
      <c r="N623" s="20"/>
      <c r="O623" s="18"/>
      <c r="P623" s="21"/>
      <c r="Q623" s="7"/>
      <c r="R623" s="6"/>
    </row>
    <row r="624" spans="11:18">
      <c r="K624" s="18"/>
      <c r="L624" s="18"/>
      <c r="M624" s="19"/>
      <c r="N624" s="20"/>
      <c r="O624" s="18"/>
      <c r="P624" s="21"/>
      <c r="Q624" s="7"/>
      <c r="R624" s="6"/>
    </row>
    <row r="625" spans="13:18">
      <c r="M625" s="5"/>
      <c r="N625" s="6"/>
      <c r="P625" s="7"/>
      <c r="Q625" s="7"/>
      <c r="R625" s="6"/>
    </row>
    <row r="626" spans="13:18">
      <c r="M626" s="5"/>
      <c r="N626" s="6"/>
      <c r="P626" s="7"/>
      <c r="Q626" s="7"/>
      <c r="R626" s="6"/>
    </row>
    <row r="627" spans="13:18">
      <c r="M627" s="5"/>
      <c r="N627" s="6"/>
      <c r="P627" s="7"/>
      <c r="Q627" s="7"/>
      <c r="R627" s="6"/>
    </row>
    <row r="628" spans="13:18">
      <c r="M628" s="5"/>
      <c r="N628" s="6"/>
      <c r="P628" s="7"/>
      <c r="Q628" s="7"/>
      <c r="R628" s="6"/>
    </row>
    <row r="629" spans="13:18">
      <c r="M629" s="5"/>
      <c r="N629" s="6"/>
      <c r="P629" s="7"/>
      <c r="Q629" s="7"/>
      <c r="R629" s="6"/>
    </row>
    <row r="630" spans="13:18">
      <c r="M630" s="5"/>
      <c r="N630" s="6"/>
      <c r="P630" s="7"/>
      <c r="Q630" s="7"/>
      <c r="R630" s="6"/>
    </row>
    <row r="631" spans="13:18">
      <c r="M631" s="5"/>
      <c r="N631" s="6"/>
      <c r="P631" s="7"/>
      <c r="Q631" s="7"/>
      <c r="R631" s="6"/>
    </row>
    <row r="632" spans="13:18">
      <c r="M632" s="5"/>
      <c r="N632" s="6"/>
      <c r="P632" s="7"/>
      <c r="Q632" s="7"/>
      <c r="R632" s="6"/>
    </row>
    <row r="633" spans="13:18">
      <c r="M633" s="5"/>
      <c r="N633" s="6"/>
      <c r="P633" s="7"/>
      <c r="Q633" s="7"/>
      <c r="R633" s="6"/>
    </row>
    <row r="634" spans="13:18">
      <c r="M634" s="5"/>
      <c r="N634" s="6"/>
      <c r="P634" s="7"/>
      <c r="Q634" s="7"/>
      <c r="R634" s="6"/>
    </row>
    <row r="635" spans="13:18">
      <c r="M635" s="5"/>
      <c r="N635" s="6"/>
      <c r="P635" s="7"/>
      <c r="Q635" s="7"/>
      <c r="R635" s="6"/>
    </row>
    <row r="636" spans="13:18">
      <c r="M636" s="5"/>
      <c r="N636" s="6"/>
      <c r="P636" s="7"/>
      <c r="Q636" s="7"/>
      <c r="R636" s="6"/>
    </row>
    <row r="637" spans="13:18">
      <c r="M637" s="5"/>
      <c r="N637" s="6"/>
      <c r="P637" s="7"/>
      <c r="Q637" s="7"/>
      <c r="R637" s="6"/>
    </row>
    <row r="638" spans="13:18">
      <c r="M638" s="5"/>
      <c r="N638" s="6"/>
      <c r="P638" s="7"/>
      <c r="Q638" s="7"/>
      <c r="R638" s="6"/>
    </row>
    <row r="639" spans="13:18">
      <c r="M639" s="5"/>
      <c r="N639" s="6"/>
      <c r="P639" s="7"/>
      <c r="Q639" s="7"/>
      <c r="R639" s="6"/>
    </row>
    <row r="640" spans="13:18">
      <c r="M640" s="5"/>
      <c r="N640" s="6"/>
      <c r="P640" s="7"/>
      <c r="Q640" s="7"/>
      <c r="R640" s="6"/>
    </row>
    <row r="641" spans="13:18">
      <c r="M641" s="5"/>
      <c r="N641" s="6"/>
      <c r="P641" s="7"/>
      <c r="Q641" s="7"/>
      <c r="R641" s="6"/>
    </row>
    <row r="642" spans="13:18">
      <c r="M642" s="5"/>
      <c r="N642" s="6"/>
      <c r="P642" s="7"/>
      <c r="Q642" s="7"/>
      <c r="R642" s="6"/>
    </row>
    <row r="643" spans="13:18">
      <c r="M643" s="5"/>
      <c r="N643" s="6"/>
      <c r="P643" s="7"/>
      <c r="Q643" s="7"/>
      <c r="R643" s="6"/>
    </row>
    <row r="644" spans="13:18">
      <c r="M644" s="5"/>
      <c r="N644" s="6"/>
      <c r="P644" s="7"/>
      <c r="Q644" s="7"/>
      <c r="R644" s="6"/>
    </row>
    <row r="645" spans="13:18">
      <c r="M645" s="5"/>
      <c r="N645" s="6"/>
      <c r="P645" s="7"/>
      <c r="Q645" s="7"/>
      <c r="R645" s="6"/>
    </row>
    <row r="646" spans="13:18">
      <c r="M646" s="5"/>
      <c r="N646" s="6"/>
      <c r="P646" s="7"/>
      <c r="Q646" s="7"/>
      <c r="R646" s="6"/>
    </row>
    <row r="647" spans="13:18">
      <c r="M647" s="5"/>
      <c r="N647" s="6"/>
      <c r="P647" s="7"/>
      <c r="Q647" s="7"/>
      <c r="R647" s="6"/>
    </row>
    <row r="648" spans="13:18">
      <c r="M648" s="5"/>
      <c r="N648" s="6"/>
      <c r="P648" s="7"/>
      <c r="Q648" s="7"/>
      <c r="R648" s="6"/>
    </row>
    <row r="649" spans="13:18">
      <c r="M649" s="5"/>
      <c r="N649" s="6"/>
      <c r="P649" s="7"/>
      <c r="Q649" s="7"/>
      <c r="R649" s="6"/>
    </row>
    <row r="650" spans="13:18">
      <c r="M650" s="5"/>
      <c r="N650" s="6"/>
      <c r="P650" s="7"/>
      <c r="Q650" s="7"/>
      <c r="R650" s="6"/>
    </row>
    <row r="651" spans="13:18">
      <c r="M651" s="5"/>
      <c r="N651" s="6"/>
      <c r="P651" s="7"/>
      <c r="Q651" s="7"/>
      <c r="R651" s="6"/>
    </row>
    <row r="652" spans="13:18">
      <c r="M652" s="5"/>
      <c r="N652" s="6"/>
      <c r="P652" s="7"/>
      <c r="Q652" s="7"/>
      <c r="R652" s="6"/>
    </row>
    <row r="653" spans="13:18">
      <c r="M653" s="5"/>
      <c r="N653" s="6"/>
      <c r="P653" s="7"/>
      <c r="Q653" s="7"/>
      <c r="R653" s="6"/>
    </row>
    <row r="654" spans="13:18">
      <c r="M654" s="5"/>
      <c r="N654" s="6"/>
      <c r="P654" s="7"/>
      <c r="Q654" s="7"/>
      <c r="R654" s="6"/>
    </row>
    <row r="655" spans="13:18">
      <c r="M655" s="5"/>
      <c r="N655" s="6"/>
      <c r="P655" s="7"/>
      <c r="Q655" s="7"/>
      <c r="R655" s="6"/>
    </row>
    <row r="656" spans="13:18">
      <c r="M656" s="5"/>
      <c r="N656" s="6"/>
      <c r="P656" s="7"/>
      <c r="Q656" s="7"/>
      <c r="R656" s="6"/>
    </row>
    <row r="657" spans="13:18">
      <c r="M657" s="5"/>
      <c r="N657" s="6"/>
      <c r="P657" s="7"/>
      <c r="Q657" s="7"/>
      <c r="R657" s="6"/>
    </row>
    <row r="658" spans="13:18">
      <c r="M658" s="5"/>
      <c r="N658" s="6"/>
      <c r="P658" s="7"/>
      <c r="Q658" s="7"/>
      <c r="R658" s="6"/>
    </row>
    <row r="659" spans="13:18">
      <c r="M659" s="5"/>
      <c r="N659" s="6"/>
      <c r="P659" s="7"/>
      <c r="Q659" s="7"/>
      <c r="R659" s="6"/>
    </row>
    <row r="660" spans="13:18">
      <c r="M660" s="5"/>
      <c r="N660" s="6"/>
      <c r="P660" s="7"/>
      <c r="Q660" s="7"/>
      <c r="R660" s="6"/>
    </row>
    <row r="661" spans="13:18">
      <c r="M661" s="5"/>
      <c r="N661" s="6"/>
      <c r="P661" s="7"/>
      <c r="Q661" s="7"/>
      <c r="R661" s="6"/>
    </row>
    <row r="662" spans="13:18">
      <c r="M662" s="5"/>
      <c r="N662" s="6"/>
      <c r="P662" s="7"/>
      <c r="Q662" s="7"/>
      <c r="R662" s="6"/>
    </row>
    <row r="663" spans="13:18">
      <c r="M663" s="5"/>
      <c r="N663" s="6"/>
      <c r="P663" s="7"/>
      <c r="Q663" s="7"/>
      <c r="R663" s="6"/>
    </row>
    <row r="664" spans="13:18">
      <c r="M664" s="5"/>
      <c r="N664" s="6"/>
      <c r="P664" s="7"/>
      <c r="Q664" s="7"/>
      <c r="R664" s="6"/>
    </row>
    <row r="665" spans="13:18">
      <c r="M665" s="5"/>
      <c r="N665" s="6"/>
      <c r="P665" s="7"/>
      <c r="Q665" s="7"/>
      <c r="R665" s="6"/>
    </row>
    <row r="666" spans="13:18">
      <c r="M666" s="5"/>
      <c r="N666" s="6"/>
      <c r="P666" s="7"/>
      <c r="Q666" s="7"/>
      <c r="R666" s="6"/>
    </row>
    <row r="667" spans="13:18">
      <c r="M667" s="5"/>
      <c r="N667" s="6"/>
      <c r="P667" s="7"/>
      <c r="Q667" s="7"/>
      <c r="R667" s="6"/>
    </row>
    <row r="668" spans="13:18">
      <c r="M668" s="5"/>
      <c r="N668" s="6"/>
      <c r="P668" s="7"/>
      <c r="Q668" s="7"/>
      <c r="R668" s="6"/>
    </row>
    <row r="669" spans="13:18">
      <c r="M669" s="5"/>
      <c r="N669" s="6"/>
      <c r="P669" s="7"/>
      <c r="Q669" s="7"/>
      <c r="R669" s="6"/>
    </row>
    <row r="670" spans="13:18">
      <c r="M670" s="5"/>
      <c r="N670" s="6"/>
      <c r="P670" s="7"/>
      <c r="Q670" s="7"/>
      <c r="R670" s="6"/>
    </row>
    <row r="671" spans="13:18">
      <c r="M671" s="5"/>
      <c r="N671" s="6"/>
      <c r="P671" s="7"/>
      <c r="Q671" s="7"/>
      <c r="R671" s="6"/>
    </row>
    <row r="672" spans="13:18">
      <c r="M672" s="5"/>
      <c r="N672" s="6"/>
      <c r="P672" s="7"/>
      <c r="Q672" s="7"/>
      <c r="R672" s="6"/>
    </row>
    <row r="673" spans="13:18">
      <c r="M673" s="5"/>
      <c r="N673" s="6"/>
      <c r="P673" s="7"/>
      <c r="Q673" s="7"/>
      <c r="R673" s="6"/>
    </row>
    <row r="674" spans="13:18">
      <c r="M674" s="5"/>
      <c r="N674" s="6"/>
      <c r="P674" s="7"/>
      <c r="Q674" s="7"/>
      <c r="R674" s="6"/>
    </row>
    <row r="675" spans="13:18">
      <c r="M675" s="5"/>
      <c r="N675" s="6"/>
      <c r="P675" s="7"/>
      <c r="Q675" s="7"/>
      <c r="R675" s="6"/>
    </row>
    <row r="676" spans="13:18">
      <c r="M676" s="5"/>
      <c r="N676" s="6"/>
      <c r="P676" s="7"/>
      <c r="Q676" s="7"/>
      <c r="R676" s="6"/>
    </row>
    <row r="677" spans="13:18">
      <c r="M677" s="5"/>
      <c r="N677" s="6"/>
      <c r="P677" s="7"/>
      <c r="Q677" s="7"/>
      <c r="R677" s="6"/>
    </row>
    <row r="678" spans="13:18">
      <c r="M678" s="5"/>
      <c r="N678" s="6"/>
      <c r="P678" s="7"/>
      <c r="Q678" s="7"/>
      <c r="R678" s="6"/>
    </row>
    <row r="679" spans="13:18">
      <c r="M679" s="5"/>
      <c r="N679" s="6"/>
      <c r="P679" s="7"/>
      <c r="Q679" s="7"/>
      <c r="R679" s="6"/>
    </row>
    <row r="680" spans="13:18">
      <c r="M680" s="5"/>
      <c r="N680" s="6"/>
      <c r="P680" s="7"/>
      <c r="Q680" s="7"/>
      <c r="R680" s="6"/>
    </row>
    <row r="681" spans="13:18">
      <c r="M681" s="5"/>
      <c r="N681" s="6"/>
      <c r="P681" s="7"/>
      <c r="Q681" s="7"/>
      <c r="R681" s="6"/>
    </row>
    <row r="682" spans="13:18">
      <c r="M682" s="5"/>
      <c r="N682" s="6"/>
      <c r="P682" s="7"/>
      <c r="Q682" s="7"/>
      <c r="R682" s="6"/>
    </row>
    <row r="683" spans="13:18">
      <c r="M683" s="5"/>
      <c r="N683" s="6"/>
      <c r="P683" s="7"/>
      <c r="Q683" s="7"/>
      <c r="R683" s="6"/>
    </row>
    <row r="684" spans="13:18">
      <c r="M684" s="5"/>
      <c r="N684" s="6"/>
      <c r="P684" s="7"/>
      <c r="Q684" s="7"/>
      <c r="R684" s="6"/>
    </row>
    <row r="685" spans="13:18">
      <c r="M685" s="5"/>
      <c r="N685" s="6"/>
      <c r="P685" s="7"/>
      <c r="Q685" s="7"/>
      <c r="R685" s="6"/>
    </row>
    <row r="686" spans="13:18">
      <c r="M686" s="5"/>
      <c r="N686" s="6"/>
      <c r="P686" s="7"/>
      <c r="Q686" s="7"/>
      <c r="R686" s="6"/>
    </row>
    <row r="687" spans="13:18">
      <c r="M687" s="5"/>
      <c r="N687" s="6"/>
      <c r="P687" s="7"/>
      <c r="Q687" s="7"/>
      <c r="R687" s="6"/>
    </row>
    <row r="688" spans="13:18">
      <c r="M688" s="5"/>
      <c r="N688" s="6"/>
      <c r="P688" s="7"/>
      <c r="Q688" s="7"/>
      <c r="R688" s="6"/>
    </row>
    <row r="689" spans="13:18">
      <c r="M689" s="5"/>
      <c r="N689" s="6"/>
      <c r="P689" s="7"/>
      <c r="Q689" s="7"/>
      <c r="R689" s="6"/>
    </row>
    <row r="690" spans="13:18">
      <c r="M690" s="5"/>
      <c r="N690" s="6"/>
      <c r="P690" s="7"/>
      <c r="Q690" s="7"/>
      <c r="R690" s="6"/>
    </row>
    <row r="691" spans="13:18">
      <c r="M691" s="5"/>
      <c r="N691" s="6"/>
      <c r="P691" s="7"/>
      <c r="Q691" s="7"/>
      <c r="R691" s="6"/>
    </row>
    <row r="692" spans="13:18">
      <c r="M692" s="5"/>
      <c r="N692" s="6"/>
      <c r="P692" s="7"/>
      <c r="Q692" s="7"/>
      <c r="R692" s="6"/>
    </row>
    <row r="693" spans="13:18">
      <c r="M693" s="5"/>
      <c r="N693" s="6"/>
      <c r="P693" s="7"/>
      <c r="Q693" s="7"/>
      <c r="R693" s="6"/>
    </row>
    <row r="694" spans="13:18">
      <c r="M694" s="5"/>
      <c r="N694" s="6"/>
      <c r="P694" s="7"/>
      <c r="Q694" s="7"/>
      <c r="R694" s="6"/>
    </row>
    <row r="695" spans="13:18">
      <c r="M695" s="5"/>
      <c r="N695" s="6"/>
      <c r="P695" s="7"/>
      <c r="Q695" s="7"/>
      <c r="R695" s="6"/>
    </row>
    <row r="696" spans="13:18">
      <c r="M696" s="5"/>
      <c r="N696" s="6"/>
      <c r="P696" s="7"/>
      <c r="Q696" s="7"/>
      <c r="R696" s="6"/>
    </row>
    <row r="697" spans="13:18">
      <c r="M697" s="5"/>
      <c r="N697" s="6"/>
      <c r="P697" s="7"/>
      <c r="Q697" s="7"/>
      <c r="R697" s="6"/>
    </row>
    <row r="698" spans="13:18">
      <c r="M698" s="5"/>
      <c r="N698" s="6"/>
      <c r="P698" s="7"/>
      <c r="Q698" s="7"/>
      <c r="R698" s="6"/>
    </row>
    <row r="699" spans="13:18">
      <c r="M699" s="5"/>
      <c r="N699" s="6"/>
      <c r="P699" s="7"/>
      <c r="Q699" s="7"/>
      <c r="R699" s="6"/>
    </row>
    <row r="700" spans="13:18">
      <c r="M700" s="5"/>
      <c r="N700" s="6"/>
      <c r="P700" s="7"/>
      <c r="Q700" s="7"/>
      <c r="R700" s="6"/>
    </row>
    <row r="701" spans="13:18">
      <c r="M701" s="5"/>
      <c r="N701" s="6"/>
      <c r="P701" s="7"/>
      <c r="Q701" s="7"/>
      <c r="R701" s="6"/>
    </row>
    <row r="702" spans="13:18">
      <c r="M702" s="5"/>
      <c r="N702" s="6"/>
      <c r="P702" s="7"/>
      <c r="Q702" s="7"/>
      <c r="R702" s="6"/>
    </row>
    <row r="703" spans="13:18">
      <c r="M703" s="5"/>
      <c r="N703" s="6"/>
      <c r="P703" s="7"/>
      <c r="Q703" s="7"/>
      <c r="R703" s="6"/>
    </row>
    <row r="704" spans="13:18">
      <c r="M704" s="5"/>
      <c r="N704" s="6"/>
      <c r="P704" s="7"/>
      <c r="Q704" s="7"/>
      <c r="R704" s="6"/>
    </row>
    <row r="705" spans="13:18">
      <c r="M705" s="5"/>
      <c r="N705" s="6"/>
      <c r="P705" s="7"/>
      <c r="Q705" s="7"/>
      <c r="R705" s="6"/>
    </row>
    <row r="706" spans="13:18">
      <c r="M706" s="5"/>
      <c r="N706" s="6"/>
      <c r="P706" s="7"/>
      <c r="Q706" s="7"/>
      <c r="R706" s="6"/>
    </row>
    <row r="707" spans="13:18">
      <c r="M707" s="5"/>
      <c r="N707" s="6"/>
      <c r="P707" s="7"/>
      <c r="Q707" s="7"/>
      <c r="R707" s="6"/>
    </row>
    <row r="708" spans="13:18">
      <c r="M708" s="5"/>
      <c r="N708" s="6"/>
      <c r="P708" s="7"/>
      <c r="Q708" s="7"/>
      <c r="R708" s="6"/>
    </row>
    <row r="709" spans="13:18">
      <c r="M709" s="5"/>
      <c r="N709" s="6"/>
      <c r="P709" s="7"/>
      <c r="Q709" s="7"/>
      <c r="R709" s="6"/>
    </row>
    <row r="710" spans="13:18">
      <c r="M710" s="5"/>
      <c r="N710" s="6"/>
      <c r="P710" s="7"/>
      <c r="Q710" s="7"/>
      <c r="R710" s="6"/>
    </row>
    <row r="711" spans="13:18">
      <c r="M711" s="5"/>
      <c r="N711" s="6"/>
      <c r="P711" s="7"/>
      <c r="Q711" s="7"/>
      <c r="R711" s="6"/>
    </row>
    <row r="712" spans="13:18">
      <c r="M712" s="5"/>
      <c r="N712" s="6"/>
      <c r="P712" s="7"/>
      <c r="Q712" s="7"/>
      <c r="R712" s="6"/>
    </row>
    <row r="713" spans="13:18">
      <c r="M713" s="5"/>
      <c r="N713" s="6"/>
      <c r="P713" s="7"/>
      <c r="Q713" s="7"/>
      <c r="R713" s="6"/>
    </row>
    <row r="714" spans="13:18">
      <c r="M714" s="5"/>
      <c r="N714" s="6"/>
      <c r="P714" s="7"/>
      <c r="Q714" s="7"/>
      <c r="R714" s="6"/>
    </row>
    <row r="715" spans="13:18">
      <c r="M715" s="5"/>
      <c r="N715" s="6"/>
      <c r="P715" s="7"/>
      <c r="Q715" s="7"/>
      <c r="R715" s="6"/>
    </row>
    <row r="716" spans="13:18">
      <c r="M716" s="5"/>
      <c r="N716" s="6"/>
      <c r="P716" s="7"/>
      <c r="Q716" s="7"/>
      <c r="R716" s="6"/>
    </row>
    <row r="717" spans="13:18">
      <c r="M717" s="5"/>
      <c r="N717" s="6"/>
      <c r="P717" s="7"/>
      <c r="Q717" s="7"/>
      <c r="R717" s="6"/>
    </row>
    <row r="718" spans="13:18">
      <c r="M718" s="5"/>
      <c r="N718" s="6"/>
      <c r="P718" s="7"/>
      <c r="Q718" s="7"/>
      <c r="R718" s="6"/>
    </row>
    <row r="719" spans="13:18">
      <c r="M719" s="5"/>
      <c r="N719" s="6"/>
      <c r="P719" s="7"/>
      <c r="Q719" s="7"/>
      <c r="R719" s="6"/>
    </row>
    <row r="720" spans="13:18">
      <c r="M720" s="5"/>
      <c r="N720" s="6"/>
      <c r="P720" s="7"/>
      <c r="Q720" s="7"/>
      <c r="R720" s="6"/>
    </row>
    <row r="721" spans="13:18">
      <c r="M721" s="5"/>
      <c r="N721" s="6"/>
      <c r="P721" s="7"/>
      <c r="Q721" s="7"/>
      <c r="R721" s="6"/>
    </row>
    <row r="722" spans="13:18">
      <c r="M722" s="5"/>
      <c r="N722" s="6"/>
      <c r="P722" s="7"/>
      <c r="Q722" s="7"/>
      <c r="R722" s="6"/>
    </row>
    <row r="723" spans="13:18">
      <c r="M723" s="5"/>
      <c r="N723" s="6"/>
      <c r="P723" s="7"/>
      <c r="Q723" s="7"/>
      <c r="R723" s="6"/>
    </row>
    <row r="724" spans="13:18">
      <c r="M724" s="5"/>
      <c r="N724" s="6"/>
      <c r="P724" s="7"/>
      <c r="Q724" s="7"/>
      <c r="R724" s="6"/>
    </row>
    <row r="725" spans="13:18">
      <c r="M725" s="5"/>
      <c r="N725" s="6"/>
      <c r="P725" s="7"/>
      <c r="Q725" s="7"/>
      <c r="R725" s="6"/>
    </row>
    <row r="726" spans="13:18">
      <c r="M726" s="5"/>
      <c r="N726" s="6"/>
      <c r="P726" s="7"/>
      <c r="Q726" s="7"/>
      <c r="R726" s="6"/>
    </row>
    <row r="727" spans="13:18">
      <c r="M727" s="5"/>
      <c r="N727" s="6"/>
      <c r="P727" s="7"/>
      <c r="Q727" s="7"/>
      <c r="R727" s="6"/>
    </row>
    <row r="728" spans="13:18">
      <c r="M728" s="5"/>
      <c r="N728" s="6"/>
      <c r="P728" s="7"/>
      <c r="Q728" s="7"/>
      <c r="R728" s="6"/>
    </row>
    <row r="729" spans="13:18">
      <c r="M729" s="5"/>
      <c r="N729" s="6"/>
      <c r="P729" s="7"/>
      <c r="Q729" s="7"/>
      <c r="R729" s="6"/>
    </row>
    <row r="730" spans="13:18">
      <c r="M730" s="5"/>
      <c r="N730" s="6"/>
      <c r="P730" s="7"/>
      <c r="Q730" s="7"/>
      <c r="R730" s="6"/>
    </row>
    <row r="731" spans="13:18">
      <c r="M731" s="5"/>
      <c r="N731" s="6"/>
      <c r="P731" s="7"/>
      <c r="Q731" s="7"/>
      <c r="R731" s="6"/>
    </row>
    <row r="732" spans="13:18">
      <c r="M732" s="5"/>
      <c r="N732" s="6"/>
      <c r="P732" s="7"/>
      <c r="Q732" s="7"/>
      <c r="R732" s="6"/>
    </row>
    <row r="733" spans="13:18">
      <c r="M733" s="5"/>
      <c r="N733" s="6"/>
      <c r="P733" s="7"/>
      <c r="Q733" s="7"/>
      <c r="R733" s="6"/>
    </row>
    <row r="734" spans="13:18">
      <c r="M734" s="5"/>
      <c r="N734" s="6"/>
      <c r="P734" s="7"/>
      <c r="Q734" s="7"/>
      <c r="R734" s="6"/>
    </row>
    <row r="735" spans="13:18">
      <c r="M735" s="5"/>
      <c r="N735" s="6"/>
      <c r="P735" s="7"/>
      <c r="Q735" s="7"/>
      <c r="R735" s="6"/>
    </row>
    <row r="736" spans="13:18">
      <c r="M736" s="5"/>
      <c r="N736" s="6"/>
      <c r="P736" s="7"/>
      <c r="Q736" s="7"/>
      <c r="R736" s="6"/>
    </row>
    <row r="737" spans="13:18">
      <c r="M737" s="5"/>
      <c r="N737" s="6"/>
      <c r="P737" s="7"/>
      <c r="Q737" s="7"/>
      <c r="R737" s="6"/>
    </row>
    <row r="738" spans="13:18">
      <c r="M738" s="5"/>
      <c r="N738" s="6"/>
      <c r="P738" s="7"/>
      <c r="Q738" s="7"/>
      <c r="R738" s="6"/>
    </row>
    <row r="739" spans="13:18">
      <c r="M739" s="5"/>
      <c r="N739" s="6"/>
      <c r="P739" s="7"/>
      <c r="Q739" s="7"/>
      <c r="R739" s="6"/>
    </row>
    <row r="740" spans="13:18">
      <c r="M740" s="5"/>
      <c r="N740" s="6"/>
      <c r="P740" s="7"/>
      <c r="Q740" s="7"/>
      <c r="R740" s="6"/>
    </row>
    <row r="741" spans="13:18">
      <c r="M741" s="5"/>
      <c r="N741" s="6"/>
      <c r="P741" s="7"/>
      <c r="Q741" s="7"/>
      <c r="R741" s="6"/>
    </row>
    <row r="742" spans="13:18">
      <c r="M742" s="5"/>
      <c r="N742" s="6"/>
      <c r="P742" s="7"/>
      <c r="Q742" s="7"/>
      <c r="R742" s="6"/>
    </row>
    <row r="743" spans="13:18">
      <c r="M743" s="5"/>
      <c r="N743" s="6"/>
      <c r="P743" s="7"/>
      <c r="Q743" s="7"/>
      <c r="R743" s="6"/>
    </row>
    <row r="744" spans="13:18">
      <c r="M744" s="5"/>
      <c r="N744" s="6"/>
      <c r="P744" s="7"/>
      <c r="Q744" s="7"/>
      <c r="R744" s="6"/>
    </row>
    <row r="745" spans="13:18">
      <c r="M745" s="5"/>
      <c r="N745" s="6"/>
      <c r="P745" s="7"/>
      <c r="Q745" s="7"/>
      <c r="R745" s="6"/>
    </row>
    <row r="746" spans="13:18">
      <c r="M746" s="5"/>
      <c r="N746" s="6"/>
      <c r="P746" s="7"/>
      <c r="Q746" s="7"/>
      <c r="R746" s="6"/>
    </row>
    <row r="747" spans="13:18">
      <c r="M747" s="5"/>
      <c r="N747" s="6"/>
      <c r="P747" s="7"/>
      <c r="Q747" s="7"/>
      <c r="R747" s="6"/>
    </row>
    <row r="748" spans="13:18">
      <c r="M748" s="5"/>
      <c r="N748" s="6"/>
      <c r="P748" s="7"/>
      <c r="Q748" s="7"/>
      <c r="R748" s="6"/>
    </row>
    <row r="749" spans="13:18">
      <c r="M749" s="5"/>
      <c r="N749" s="6"/>
      <c r="P749" s="7"/>
      <c r="Q749" s="7"/>
      <c r="R749" s="6"/>
    </row>
    <row r="750" spans="13:18">
      <c r="M750" s="5"/>
      <c r="N750" s="6"/>
      <c r="P750" s="7"/>
      <c r="Q750" s="7"/>
      <c r="R750" s="6"/>
    </row>
    <row r="751" spans="13:18">
      <c r="M751" s="5"/>
      <c r="N751" s="6"/>
      <c r="P751" s="7"/>
      <c r="Q751" s="7"/>
      <c r="R751" s="6"/>
    </row>
    <row r="752" spans="13:18">
      <c r="M752" s="5"/>
      <c r="N752" s="6"/>
      <c r="P752" s="7"/>
      <c r="Q752" s="7"/>
      <c r="R752" s="6"/>
    </row>
    <row r="753" spans="13:18">
      <c r="M753" s="5"/>
      <c r="N753" s="6"/>
      <c r="P753" s="7"/>
      <c r="Q753" s="7"/>
      <c r="R753" s="6"/>
    </row>
    <row r="754" spans="13:18">
      <c r="M754" s="5"/>
      <c r="N754" s="6"/>
      <c r="P754" s="7"/>
      <c r="Q754" s="7"/>
      <c r="R754" s="6"/>
    </row>
    <row r="755" spans="13:18">
      <c r="M755" s="5"/>
      <c r="N755" s="6"/>
      <c r="P755" s="7"/>
      <c r="Q755" s="7"/>
      <c r="R755" s="6"/>
    </row>
    <row r="756" spans="13:18">
      <c r="M756" s="5"/>
      <c r="N756" s="6"/>
      <c r="P756" s="7"/>
      <c r="Q756" s="7"/>
      <c r="R756" s="6"/>
    </row>
    <row r="757" spans="13:18">
      <c r="M757" s="5"/>
      <c r="N757" s="6"/>
      <c r="P757" s="7"/>
      <c r="Q757" s="7"/>
      <c r="R757" s="6"/>
    </row>
    <row r="758" spans="13:18">
      <c r="M758" s="5"/>
      <c r="N758" s="6"/>
      <c r="P758" s="7"/>
      <c r="Q758" s="7"/>
      <c r="R758" s="6"/>
    </row>
    <row r="759" spans="13:18">
      <c r="M759" s="5"/>
      <c r="N759" s="6"/>
      <c r="P759" s="7"/>
      <c r="Q759" s="7"/>
      <c r="R759" s="6"/>
    </row>
    <row r="760" spans="13:18">
      <c r="M760" s="5"/>
      <c r="N760" s="6"/>
      <c r="P760" s="7"/>
      <c r="Q760" s="7"/>
      <c r="R760" s="6"/>
    </row>
    <row r="761" spans="13:18">
      <c r="M761" s="5"/>
      <c r="N761" s="6"/>
      <c r="P761" s="7"/>
      <c r="Q761" s="7"/>
      <c r="R761" s="6"/>
    </row>
    <row r="762" spans="13:18">
      <c r="M762" s="5"/>
      <c r="N762" s="6"/>
      <c r="P762" s="7"/>
      <c r="Q762" s="7"/>
      <c r="R762" s="6"/>
    </row>
    <row r="763" spans="13:18">
      <c r="M763" s="5"/>
      <c r="N763" s="6"/>
      <c r="P763" s="7"/>
      <c r="Q763" s="7"/>
      <c r="R763" s="6"/>
    </row>
    <row r="764" spans="13:18">
      <c r="M764" s="5"/>
      <c r="N764" s="6"/>
      <c r="P764" s="7"/>
      <c r="Q764" s="7"/>
      <c r="R764" s="6"/>
    </row>
    <row r="765" spans="13:18">
      <c r="M765" s="5"/>
      <c r="N765" s="6"/>
      <c r="P765" s="7"/>
      <c r="Q765" s="7"/>
      <c r="R765" s="6"/>
    </row>
    <row r="766" spans="13:18">
      <c r="M766" s="5"/>
      <c r="N766" s="6"/>
      <c r="P766" s="7"/>
      <c r="Q766" s="7"/>
      <c r="R766" s="6"/>
    </row>
    <row r="767" spans="13:18">
      <c r="M767" s="5"/>
      <c r="N767" s="6"/>
      <c r="P767" s="7"/>
      <c r="Q767" s="7"/>
      <c r="R767" s="6"/>
    </row>
    <row r="768" spans="13:18">
      <c r="M768" s="5"/>
      <c r="N768" s="6"/>
      <c r="P768" s="7"/>
      <c r="Q768" s="7"/>
      <c r="R768" s="6"/>
    </row>
    <row r="769" spans="13:18">
      <c r="M769" s="5"/>
      <c r="N769" s="6"/>
      <c r="P769" s="7"/>
      <c r="Q769" s="7"/>
      <c r="R769" s="6"/>
    </row>
    <row r="770" spans="13:18">
      <c r="M770" s="5"/>
      <c r="N770" s="6"/>
      <c r="P770" s="7"/>
      <c r="Q770" s="7"/>
      <c r="R770" s="6"/>
    </row>
    <row r="771" spans="13:18">
      <c r="M771" s="5"/>
      <c r="N771" s="6"/>
      <c r="P771" s="7"/>
      <c r="Q771" s="7"/>
      <c r="R771" s="6"/>
    </row>
    <row r="772" spans="13:18">
      <c r="M772" s="5"/>
      <c r="N772" s="6"/>
      <c r="P772" s="7"/>
      <c r="Q772" s="7"/>
      <c r="R772" s="6"/>
    </row>
    <row r="773" spans="13:18">
      <c r="M773" s="5"/>
      <c r="N773" s="6"/>
      <c r="P773" s="7"/>
      <c r="Q773" s="7"/>
      <c r="R773" s="6"/>
    </row>
    <row r="774" spans="13:18">
      <c r="M774" s="5"/>
      <c r="N774" s="6"/>
      <c r="P774" s="7"/>
      <c r="Q774" s="7"/>
      <c r="R774" s="6"/>
    </row>
    <row r="775" spans="13:18">
      <c r="M775" s="5"/>
      <c r="N775" s="6"/>
      <c r="P775" s="7"/>
      <c r="Q775" s="7"/>
      <c r="R775" s="6"/>
    </row>
    <row r="776" spans="13:18">
      <c r="M776" s="5"/>
      <c r="N776" s="6"/>
      <c r="P776" s="7"/>
      <c r="Q776" s="7"/>
      <c r="R776" s="6"/>
    </row>
    <row r="777" spans="13:18">
      <c r="M777" s="5"/>
      <c r="N777" s="6"/>
      <c r="P777" s="7"/>
      <c r="Q777" s="7"/>
      <c r="R777" s="6"/>
    </row>
    <row r="778" spans="13:18">
      <c r="M778" s="5"/>
      <c r="N778" s="6"/>
      <c r="P778" s="7"/>
      <c r="Q778" s="7"/>
      <c r="R778" s="6"/>
    </row>
    <row r="779" spans="13:18">
      <c r="M779" s="5"/>
      <c r="N779" s="6"/>
      <c r="P779" s="7"/>
      <c r="Q779" s="7"/>
      <c r="R779" s="6"/>
    </row>
    <row r="780" spans="13:18">
      <c r="M780" s="5"/>
      <c r="N780" s="6"/>
      <c r="P780" s="7"/>
      <c r="Q780" s="7"/>
      <c r="R780" s="6"/>
    </row>
    <row r="781" spans="13:18">
      <c r="M781" s="5"/>
      <c r="N781" s="6"/>
      <c r="P781" s="7"/>
      <c r="Q781" s="7"/>
      <c r="R781" s="6"/>
    </row>
    <row r="782" spans="13:18">
      <c r="M782" s="5"/>
      <c r="N782" s="6"/>
      <c r="P782" s="7"/>
      <c r="Q782" s="7"/>
      <c r="R782" s="6"/>
    </row>
    <row r="783" spans="13:18">
      <c r="M783" s="5"/>
      <c r="N783" s="6"/>
      <c r="P783" s="7"/>
      <c r="Q783" s="7"/>
      <c r="R783" s="6"/>
    </row>
    <row r="784" spans="13:18">
      <c r="M784" s="5"/>
      <c r="N784" s="6"/>
      <c r="P784" s="7"/>
      <c r="Q784" s="7"/>
      <c r="R784" s="6"/>
    </row>
    <row r="785" spans="13:18">
      <c r="M785" s="5"/>
      <c r="N785" s="6"/>
      <c r="P785" s="7"/>
      <c r="Q785" s="7"/>
      <c r="R785" s="6"/>
    </row>
    <row r="786" spans="13:18">
      <c r="M786" s="5"/>
      <c r="N786" s="6"/>
      <c r="P786" s="7"/>
      <c r="Q786" s="7"/>
      <c r="R786" s="6"/>
    </row>
    <row r="787" spans="13:18">
      <c r="M787" s="5"/>
      <c r="N787" s="6"/>
      <c r="P787" s="7"/>
      <c r="Q787" s="7"/>
      <c r="R787" s="6"/>
    </row>
    <row r="788" spans="13:18">
      <c r="M788" s="5"/>
      <c r="N788" s="6"/>
      <c r="P788" s="7"/>
      <c r="Q788" s="7"/>
      <c r="R788" s="6"/>
    </row>
    <row r="789" spans="13:18">
      <c r="M789" s="5"/>
      <c r="N789" s="6"/>
      <c r="P789" s="7"/>
      <c r="Q789" s="7"/>
      <c r="R789" s="6"/>
    </row>
    <row r="790" spans="13:18">
      <c r="M790" s="5"/>
      <c r="N790" s="6"/>
      <c r="P790" s="7"/>
      <c r="Q790" s="7"/>
      <c r="R790" s="6"/>
    </row>
    <row r="791" spans="13:18">
      <c r="M791" s="5"/>
      <c r="N791" s="6"/>
      <c r="P791" s="7"/>
      <c r="Q791" s="7"/>
      <c r="R791" s="6"/>
    </row>
    <row r="792" spans="13:18">
      <c r="M792" s="5"/>
      <c r="N792" s="6"/>
      <c r="P792" s="7"/>
      <c r="Q792" s="7"/>
      <c r="R792" s="6"/>
    </row>
    <row r="793" spans="13:18">
      <c r="M793" s="5"/>
      <c r="N793" s="6"/>
      <c r="P793" s="7"/>
      <c r="Q793" s="7"/>
      <c r="R793" s="6"/>
    </row>
    <row r="794" spans="13:18">
      <c r="M794" s="5"/>
      <c r="N794" s="6"/>
      <c r="P794" s="7"/>
      <c r="Q794" s="7"/>
      <c r="R794" s="6"/>
    </row>
    <row r="795" spans="13:18">
      <c r="M795" s="5"/>
      <c r="N795" s="6"/>
      <c r="P795" s="7"/>
      <c r="Q795" s="7"/>
      <c r="R795" s="6"/>
    </row>
    <row r="796" spans="13:18">
      <c r="M796" s="5"/>
      <c r="N796" s="6"/>
      <c r="P796" s="7"/>
      <c r="Q796" s="7"/>
      <c r="R796" s="6"/>
    </row>
    <row r="797" spans="13:18">
      <c r="M797" s="5"/>
      <c r="N797" s="6"/>
      <c r="P797" s="7"/>
      <c r="Q797" s="7"/>
      <c r="R797" s="6"/>
    </row>
    <row r="798" spans="13:18">
      <c r="M798" s="5"/>
      <c r="N798" s="6"/>
      <c r="P798" s="7"/>
      <c r="Q798" s="7"/>
      <c r="R798" s="6"/>
    </row>
    <row r="799" spans="13:18">
      <c r="M799" s="5"/>
      <c r="N799" s="6"/>
      <c r="P799" s="7"/>
      <c r="Q799" s="7"/>
      <c r="R799" s="6"/>
    </row>
    <row r="800" spans="13:18">
      <c r="M800" s="5"/>
      <c r="N800" s="6"/>
      <c r="P800" s="7"/>
      <c r="Q800" s="7"/>
      <c r="R800" s="6"/>
    </row>
    <row r="801" spans="13:18">
      <c r="M801" s="5"/>
      <c r="N801" s="6"/>
      <c r="P801" s="7"/>
      <c r="Q801" s="7"/>
      <c r="R801" s="6"/>
    </row>
    <row r="802" spans="13:18">
      <c r="M802" s="5"/>
      <c r="N802" s="6"/>
      <c r="P802" s="7"/>
      <c r="Q802" s="7"/>
      <c r="R802" s="6"/>
    </row>
    <row r="803" spans="13:18">
      <c r="M803" s="5"/>
      <c r="N803" s="6"/>
      <c r="P803" s="7"/>
      <c r="Q803" s="7"/>
      <c r="R803" s="6"/>
    </row>
    <row r="804" spans="13:18">
      <c r="M804" s="5"/>
      <c r="N804" s="6"/>
      <c r="P804" s="7"/>
      <c r="Q804" s="7"/>
      <c r="R804" s="6"/>
    </row>
    <row r="805" spans="13:18">
      <c r="M805" s="5"/>
      <c r="N805" s="6"/>
      <c r="P805" s="7"/>
      <c r="Q805" s="7"/>
      <c r="R805" s="6"/>
    </row>
    <row r="806" spans="13:18">
      <c r="M806" s="5"/>
      <c r="N806" s="6"/>
      <c r="P806" s="7"/>
      <c r="Q806" s="7"/>
      <c r="R806" s="6"/>
    </row>
    <row r="807" spans="13:18">
      <c r="M807" s="5"/>
      <c r="N807" s="6"/>
      <c r="P807" s="7"/>
      <c r="Q807" s="7"/>
      <c r="R807" s="6"/>
    </row>
    <row r="808" spans="13:18">
      <c r="M808" s="5"/>
      <c r="N808" s="6"/>
      <c r="P808" s="7"/>
      <c r="Q808" s="7"/>
      <c r="R808" s="6"/>
    </row>
    <row r="809" spans="13:18">
      <c r="M809" s="5"/>
      <c r="N809" s="6"/>
      <c r="P809" s="7"/>
      <c r="Q809" s="7"/>
      <c r="R809" s="6"/>
    </row>
    <row r="810" spans="13:18">
      <c r="M810" s="5"/>
      <c r="N810" s="6"/>
      <c r="P810" s="7"/>
      <c r="Q810" s="7"/>
      <c r="R810" s="6"/>
    </row>
    <row r="811" spans="13:18">
      <c r="M811" s="5"/>
      <c r="N811" s="6"/>
      <c r="P811" s="7"/>
      <c r="Q811" s="7"/>
      <c r="R811" s="6"/>
    </row>
    <row r="812" spans="13:18">
      <c r="M812" s="5"/>
      <c r="N812" s="6"/>
      <c r="P812" s="7"/>
      <c r="Q812" s="7"/>
      <c r="R812" s="6"/>
    </row>
    <row r="813" spans="13:18">
      <c r="M813" s="5"/>
      <c r="N813" s="6"/>
      <c r="P813" s="7"/>
      <c r="Q813" s="7"/>
      <c r="R813" s="6"/>
    </row>
    <row r="814" spans="13:18">
      <c r="M814" s="5"/>
      <c r="N814" s="6"/>
      <c r="P814" s="7"/>
      <c r="Q814" s="7"/>
      <c r="R814" s="6"/>
    </row>
    <row r="815" spans="13:18">
      <c r="M815" s="5"/>
      <c r="N815" s="6"/>
      <c r="P815" s="7"/>
      <c r="Q815" s="7"/>
      <c r="R815" s="6"/>
    </row>
    <row r="816" spans="13:18">
      <c r="M816" s="5"/>
      <c r="N816" s="6"/>
      <c r="P816" s="7"/>
      <c r="Q816" s="7"/>
      <c r="R816" s="6"/>
    </row>
    <row r="817" spans="13:18">
      <c r="M817" s="5"/>
      <c r="N817" s="6"/>
      <c r="P817" s="7"/>
      <c r="Q817" s="7"/>
      <c r="R817" s="6"/>
    </row>
    <row r="818" spans="13:18">
      <c r="M818" s="5"/>
      <c r="N818" s="6"/>
      <c r="P818" s="7"/>
      <c r="Q818" s="7"/>
      <c r="R818" s="6"/>
    </row>
    <row r="819" spans="13:18">
      <c r="M819" s="5"/>
      <c r="N819" s="6"/>
      <c r="P819" s="7"/>
      <c r="Q819" s="7"/>
      <c r="R819" s="6"/>
    </row>
    <row r="820" spans="13:18">
      <c r="M820" s="5"/>
      <c r="N820" s="6"/>
      <c r="P820" s="7"/>
      <c r="Q820" s="7"/>
      <c r="R820" s="6"/>
    </row>
    <row r="821" spans="13:18">
      <c r="M821" s="5"/>
      <c r="N821" s="6"/>
      <c r="P821" s="7"/>
      <c r="Q821" s="7"/>
      <c r="R821" s="6"/>
    </row>
    <row r="822" spans="13:18">
      <c r="M822" s="5"/>
      <c r="N822" s="6"/>
      <c r="P822" s="7"/>
      <c r="Q822" s="7"/>
      <c r="R822" s="6"/>
    </row>
    <row r="823" spans="13:18">
      <c r="M823" s="5"/>
      <c r="N823" s="6"/>
      <c r="P823" s="7"/>
      <c r="Q823" s="7"/>
      <c r="R823" s="6"/>
    </row>
    <row r="824" spans="13:18">
      <c r="M824" s="5"/>
      <c r="N824" s="6"/>
      <c r="P824" s="7"/>
      <c r="Q824" s="7"/>
      <c r="R824" s="6"/>
    </row>
    <row r="825" spans="13:18">
      <c r="M825" s="5"/>
      <c r="N825" s="6"/>
      <c r="P825" s="7"/>
      <c r="Q825" s="7"/>
      <c r="R825" s="6"/>
    </row>
    <row r="826" spans="13:18">
      <c r="M826" s="5"/>
      <c r="N826" s="6"/>
      <c r="P826" s="7"/>
      <c r="Q826" s="7"/>
      <c r="R826" s="6"/>
    </row>
    <row r="827" spans="13:18">
      <c r="M827" s="5"/>
      <c r="N827" s="6"/>
      <c r="P827" s="7"/>
      <c r="Q827" s="7"/>
      <c r="R827" s="6"/>
    </row>
    <row r="828" spans="13:18">
      <c r="M828" s="5"/>
      <c r="N828" s="6"/>
      <c r="P828" s="7"/>
      <c r="Q828" s="7"/>
      <c r="R828" s="6"/>
    </row>
    <row r="829" spans="13:18">
      <c r="M829" s="5"/>
      <c r="N829" s="6"/>
      <c r="P829" s="7"/>
      <c r="Q829" s="7"/>
      <c r="R829" s="6"/>
    </row>
    <row r="830" spans="13:18">
      <c r="M830" s="5"/>
      <c r="N830" s="6"/>
      <c r="P830" s="7"/>
      <c r="Q830" s="7"/>
      <c r="R830" s="6"/>
    </row>
    <row r="831" spans="13:18">
      <c r="M831" s="5"/>
      <c r="N831" s="6"/>
      <c r="P831" s="7"/>
      <c r="Q831" s="7"/>
      <c r="R831" s="6"/>
    </row>
    <row r="832" spans="13:18">
      <c r="M832" s="5"/>
      <c r="N832" s="6"/>
      <c r="P832" s="7"/>
      <c r="Q832" s="7"/>
      <c r="R832" s="6"/>
    </row>
    <row r="833" spans="13:18">
      <c r="M833" s="5"/>
      <c r="N833" s="6"/>
      <c r="P833" s="7"/>
      <c r="Q833" s="7"/>
      <c r="R833" s="6"/>
    </row>
    <row r="834" spans="13:18">
      <c r="M834" s="5"/>
      <c r="N834" s="6"/>
      <c r="P834" s="7"/>
      <c r="Q834" s="7"/>
      <c r="R834" s="6"/>
    </row>
    <row r="835" spans="13:18">
      <c r="M835" s="5"/>
      <c r="N835" s="6"/>
      <c r="P835" s="7"/>
      <c r="Q835" s="7"/>
      <c r="R835" s="6"/>
    </row>
    <row r="836" spans="13:18">
      <c r="M836" s="5"/>
      <c r="N836" s="6"/>
      <c r="P836" s="7"/>
      <c r="Q836" s="7"/>
      <c r="R836" s="6"/>
    </row>
    <row r="837" spans="13:18">
      <c r="M837" s="5"/>
      <c r="N837" s="6"/>
      <c r="P837" s="7"/>
      <c r="Q837" s="7"/>
      <c r="R837" s="6"/>
    </row>
    <row r="838" spans="13:18">
      <c r="M838" s="5"/>
      <c r="N838" s="6"/>
      <c r="P838" s="7"/>
      <c r="Q838" s="7"/>
      <c r="R838" s="6"/>
    </row>
    <row r="839" spans="13:18">
      <c r="M839" s="5"/>
      <c r="N839" s="6"/>
      <c r="P839" s="7"/>
      <c r="Q839" s="7"/>
      <c r="R839" s="6"/>
    </row>
    <row r="840" spans="13:18">
      <c r="M840" s="5"/>
      <c r="N840" s="6"/>
      <c r="P840" s="7"/>
      <c r="Q840" s="7"/>
      <c r="R840" s="6"/>
    </row>
    <row r="841" spans="13:18">
      <c r="M841" s="5"/>
      <c r="N841" s="6"/>
      <c r="P841" s="7"/>
      <c r="Q841" s="7"/>
      <c r="R841" s="6"/>
    </row>
    <row r="842" spans="13:18">
      <c r="M842" s="5"/>
      <c r="N842" s="6"/>
      <c r="P842" s="7"/>
      <c r="Q842" s="7"/>
      <c r="R842" s="6"/>
    </row>
    <row r="843" spans="13:18">
      <c r="M843" s="5"/>
      <c r="N843" s="6"/>
      <c r="P843" s="7"/>
      <c r="Q843" s="7"/>
      <c r="R843" s="6"/>
    </row>
    <row r="844" spans="13:18">
      <c r="M844" s="5"/>
      <c r="N844" s="6"/>
      <c r="P844" s="7"/>
      <c r="Q844" s="7"/>
      <c r="R844" s="6"/>
    </row>
    <row r="845" spans="13:18">
      <c r="M845" s="5"/>
      <c r="N845" s="6"/>
      <c r="P845" s="7"/>
      <c r="Q845" s="7"/>
      <c r="R845" s="6"/>
    </row>
    <row r="846" spans="13:18">
      <c r="M846" s="5"/>
      <c r="N846" s="6"/>
      <c r="P846" s="7"/>
      <c r="Q846" s="7"/>
      <c r="R846" s="6"/>
    </row>
    <row r="847" spans="13:18">
      <c r="M847" s="5"/>
      <c r="N847" s="6"/>
      <c r="P847" s="7"/>
      <c r="Q847" s="7"/>
      <c r="R847" s="6"/>
    </row>
    <row r="848" spans="13:18">
      <c r="M848" s="5"/>
      <c r="N848" s="6"/>
      <c r="P848" s="7"/>
      <c r="Q848" s="7"/>
      <c r="R848" s="6"/>
    </row>
    <row r="849" spans="13:18">
      <c r="M849" s="5"/>
      <c r="N849" s="6"/>
      <c r="P849" s="7"/>
      <c r="Q849" s="7"/>
      <c r="R849" s="6"/>
    </row>
    <row r="850" spans="13:18">
      <c r="M850" s="5"/>
      <c r="N850" s="6"/>
      <c r="P850" s="7"/>
      <c r="Q850" s="7"/>
      <c r="R850" s="6"/>
    </row>
    <row r="851" spans="13:18">
      <c r="M851" s="5"/>
      <c r="N851" s="6"/>
      <c r="P851" s="7"/>
      <c r="Q851" s="7"/>
      <c r="R851" s="6"/>
    </row>
    <row r="852" spans="13:18">
      <c r="M852" s="5"/>
      <c r="N852" s="6"/>
      <c r="P852" s="7"/>
      <c r="Q852" s="7"/>
      <c r="R852" s="6"/>
    </row>
    <row r="853" spans="13:18">
      <c r="M853" s="5"/>
      <c r="N853" s="6"/>
      <c r="P853" s="7"/>
      <c r="Q853" s="7"/>
      <c r="R853" s="6"/>
    </row>
    <row r="854" spans="13:18">
      <c r="M854" s="5"/>
      <c r="N854" s="6"/>
      <c r="P854" s="7"/>
      <c r="Q854" s="7"/>
      <c r="R854" s="6"/>
    </row>
    <row r="855" spans="13:18">
      <c r="M855" s="5"/>
      <c r="N855" s="6"/>
      <c r="P855" s="7"/>
      <c r="Q855" s="7"/>
      <c r="R855" s="6"/>
    </row>
    <row r="856" spans="13:18">
      <c r="M856" s="5"/>
      <c r="N856" s="6"/>
      <c r="P856" s="7"/>
      <c r="Q856" s="7"/>
      <c r="R856" s="6"/>
    </row>
    <row r="857" spans="13:18">
      <c r="M857" s="5"/>
      <c r="N857" s="6"/>
      <c r="P857" s="7"/>
      <c r="Q857" s="7"/>
      <c r="R857" s="6"/>
    </row>
    <row r="858" spans="13:18">
      <c r="M858" s="5"/>
      <c r="N858" s="6"/>
      <c r="P858" s="7"/>
      <c r="Q858" s="7"/>
      <c r="R858" s="6"/>
    </row>
    <row r="859" spans="13:18">
      <c r="M859" s="5"/>
      <c r="N859" s="6"/>
      <c r="P859" s="7"/>
      <c r="Q859" s="7"/>
      <c r="R859" s="6"/>
    </row>
    <row r="860" spans="13:18">
      <c r="M860" s="5"/>
      <c r="N860" s="6"/>
      <c r="P860" s="7"/>
      <c r="Q860" s="7"/>
      <c r="R860" s="6"/>
    </row>
    <row r="861" spans="13:18">
      <c r="M861" s="5"/>
      <c r="N861" s="6"/>
      <c r="P861" s="7"/>
      <c r="Q861" s="7"/>
      <c r="R861" s="6"/>
    </row>
    <row r="862" spans="13:18">
      <c r="M862" s="5"/>
      <c r="N862" s="6"/>
      <c r="P862" s="7"/>
      <c r="Q862" s="7"/>
      <c r="R862" s="6"/>
    </row>
    <row r="863" spans="13:18">
      <c r="M863" s="5"/>
      <c r="N863" s="6"/>
      <c r="P863" s="7"/>
      <c r="Q863" s="7"/>
      <c r="R863" s="6"/>
    </row>
    <row r="864" spans="13:18">
      <c r="M864" s="5"/>
      <c r="N864" s="6"/>
      <c r="P864" s="7"/>
      <c r="Q864" s="7"/>
      <c r="R864" s="6"/>
    </row>
    <row r="865" spans="13:18">
      <c r="M865" s="5"/>
      <c r="N865" s="6"/>
      <c r="P865" s="7"/>
      <c r="Q865" s="7"/>
      <c r="R865" s="6"/>
    </row>
    <row r="866" spans="13:18">
      <c r="M866" s="5"/>
      <c r="N866" s="6"/>
      <c r="P866" s="7"/>
      <c r="Q866" s="7"/>
      <c r="R866" s="6"/>
    </row>
    <row r="867" spans="13:18">
      <c r="M867" s="5"/>
      <c r="N867" s="6"/>
      <c r="P867" s="7"/>
      <c r="Q867" s="7"/>
      <c r="R867" s="6"/>
    </row>
    <row r="868" spans="13:18">
      <c r="M868" s="5"/>
      <c r="N868" s="6"/>
      <c r="P868" s="7"/>
      <c r="Q868" s="7"/>
      <c r="R868" s="6"/>
    </row>
    <row r="869" spans="13:18">
      <c r="M869" s="5"/>
      <c r="N869" s="6"/>
      <c r="P869" s="7"/>
      <c r="Q869" s="7"/>
      <c r="R869" s="6"/>
    </row>
    <row r="870" spans="13:18">
      <c r="M870" s="5"/>
      <c r="N870" s="6"/>
      <c r="P870" s="7"/>
      <c r="Q870" s="7"/>
      <c r="R870" s="6"/>
    </row>
    <row r="871" spans="13:18">
      <c r="M871" s="5"/>
      <c r="N871" s="6"/>
      <c r="P871" s="7"/>
      <c r="Q871" s="7"/>
      <c r="R871" s="6"/>
    </row>
    <row r="872" spans="13:18">
      <c r="M872" s="5"/>
      <c r="N872" s="6"/>
      <c r="P872" s="7"/>
      <c r="Q872" s="7"/>
      <c r="R872" s="6"/>
    </row>
    <row r="873" spans="13:18">
      <c r="M873" s="5"/>
      <c r="N873" s="6"/>
      <c r="P873" s="7"/>
      <c r="Q873" s="7"/>
      <c r="R873" s="6"/>
    </row>
    <row r="874" spans="13:18">
      <c r="M874" s="5"/>
      <c r="N874" s="6"/>
      <c r="P874" s="7"/>
      <c r="Q874" s="7"/>
      <c r="R874" s="6"/>
    </row>
    <row r="875" spans="13:18">
      <c r="M875" s="5"/>
      <c r="N875" s="6"/>
      <c r="P875" s="7"/>
      <c r="Q875" s="7"/>
      <c r="R875" s="6"/>
    </row>
    <row r="876" spans="13:18">
      <c r="M876" s="5"/>
      <c r="N876" s="6"/>
      <c r="P876" s="7"/>
      <c r="Q876" s="7"/>
      <c r="R876" s="6"/>
    </row>
    <row r="877" spans="13:18">
      <c r="M877" s="5"/>
      <c r="N877" s="6"/>
      <c r="P877" s="7"/>
      <c r="Q877" s="7"/>
      <c r="R877" s="6"/>
    </row>
    <row r="878" spans="13:18">
      <c r="M878" s="5"/>
      <c r="N878" s="6"/>
      <c r="P878" s="7"/>
      <c r="Q878" s="7"/>
      <c r="R878" s="6"/>
    </row>
    <row r="879" spans="13:18">
      <c r="M879" s="5"/>
      <c r="N879" s="6"/>
      <c r="P879" s="7"/>
      <c r="Q879" s="7"/>
      <c r="R879" s="6"/>
    </row>
    <row r="880" spans="13:18">
      <c r="M880" s="5"/>
      <c r="N880" s="6"/>
      <c r="P880" s="7"/>
      <c r="Q880" s="7"/>
      <c r="R880" s="6"/>
    </row>
    <row r="881" spans="13:18">
      <c r="M881" s="5"/>
      <c r="N881" s="6"/>
      <c r="P881" s="7"/>
      <c r="Q881" s="7"/>
      <c r="R881" s="6"/>
    </row>
    <row r="882" spans="13:18">
      <c r="M882" s="5"/>
      <c r="N882" s="6"/>
      <c r="P882" s="7"/>
      <c r="Q882" s="7"/>
      <c r="R882" s="6"/>
    </row>
    <row r="883" spans="13:18">
      <c r="M883" s="5"/>
      <c r="N883" s="6"/>
      <c r="P883" s="7"/>
      <c r="Q883" s="7"/>
      <c r="R883" s="6"/>
    </row>
    <row r="884" spans="13:18">
      <c r="M884" s="5"/>
      <c r="N884" s="6"/>
      <c r="P884" s="7"/>
      <c r="Q884" s="7"/>
      <c r="R884" s="6"/>
    </row>
    <row r="885" spans="13:18">
      <c r="M885" s="5"/>
      <c r="N885" s="6"/>
      <c r="P885" s="7"/>
      <c r="Q885" s="7"/>
      <c r="R885" s="6"/>
    </row>
    <row r="886" spans="13:18">
      <c r="M886" s="5"/>
      <c r="N886" s="6"/>
      <c r="P886" s="7"/>
      <c r="Q886" s="7"/>
      <c r="R886" s="6"/>
    </row>
    <row r="887" spans="13:18">
      <c r="M887" s="5"/>
      <c r="N887" s="6"/>
      <c r="P887" s="7"/>
      <c r="Q887" s="7"/>
      <c r="R887" s="6"/>
    </row>
    <row r="888" spans="13:18">
      <c r="M888" s="5"/>
      <c r="N888" s="6"/>
      <c r="P888" s="7"/>
      <c r="Q888" s="7"/>
      <c r="R888" s="6"/>
    </row>
    <row r="889" spans="13:18">
      <c r="M889" s="5"/>
      <c r="N889" s="6"/>
      <c r="P889" s="7"/>
      <c r="Q889" s="7"/>
      <c r="R889" s="6"/>
    </row>
    <row r="890" spans="13:18">
      <c r="M890" s="5"/>
      <c r="N890" s="6"/>
      <c r="P890" s="7"/>
      <c r="Q890" s="7"/>
      <c r="R890" s="6"/>
    </row>
    <row r="891" spans="13:18">
      <c r="M891" s="5"/>
      <c r="N891" s="6"/>
      <c r="P891" s="7"/>
      <c r="Q891" s="7"/>
      <c r="R891" s="6"/>
    </row>
    <row r="892" spans="13:18">
      <c r="M892" s="5"/>
      <c r="N892" s="6"/>
      <c r="P892" s="7"/>
      <c r="Q892" s="7"/>
      <c r="R892" s="6"/>
    </row>
    <row r="893" spans="13:18">
      <c r="M893" s="5"/>
      <c r="N893" s="6"/>
      <c r="P893" s="7"/>
      <c r="Q893" s="7"/>
      <c r="R893" s="6"/>
    </row>
    <row r="894" spans="13:18">
      <c r="M894" s="5"/>
      <c r="N894" s="6"/>
      <c r="P894" s="7"/>
      <c r="Q894" s="7"/>
      <c r="R894" s="6"/>
    </row>
    <row r="895" spans="13:18">
      <c r="M895" s="5"/>
      <c r="N895" s="6"/>
      <c r="P895" s="7"/>
      <c r="Q895" s="7"/>
      <c r="R895" s="6"/>
    </row>
    <row r="896" spans="13:18">
      <c r="M896" s="5"/>
      <c r="N896" s="6"/>
      <c r="P896" s="7"/>
      <c r="Q896" s="7"/>
      <c r="R896" s="6"/>
    </row>
    <row r="897" spans="13:18">
      <c r="M897" s="5"/>
      <c r="N897" s="6"/>
      <c r="P897" s="7"/>
      <c r="Q897" s="7"/>
      <c r="R897" s="6"/>
    </row>
    <row r="898" spans="13:18">
      <c r="M898" s="5"/>
      <c r="N898" s="6"/>
      <c r="P898" s="7"/>
      <c r="Q898" s="7"/>
      <c r="R898" s="6"/>
    </row>
    <row r="899" spans="13:18">
      <c r="M899" s="5"/>
      <c r="N899" s="6"/>
      <c r="P899" s="7"/>
      <c r="Q899" s="7"/>
      <c r="R899" s="6"/>
    </row>
    <row r="900" spans="13:18">
      <c r="M900" s="5"/>
      <c r="N900" s="6"/>
      <c r="P900" s="7"/>
      <c r="Q900" s="7"/>
      <c r="R900" s="6"/>
    </row>
    <row r="901" spans="13:18">
      <c r="M901" s="5"/>
      <c r="N901" s="6"/>
      <c r="P901" s="7"/>
      <c r="Q901" s="7"/>
      <c r="R901" s="6"/>
    </row>
    <row r="902" spans="13:18">
      <c r="M902" s="5"/>
      <c r="N902" s="6"/>
      <c r="P902" s="7"/>
      <c r="Q902" s="7"/>
      <c r="R902" s="6"/>
    </row>
    <row r="903" spans="13:18">
      <c r="M903" s="5"/>
      <c r="N903" s="6"/>
      <c r="P903" s="7"/>
      <c r="Q903" s="7"/>
      <c r="R903" s="6"/>
    </row>
    <row r="904" spans="13:18">
      <c r="M904" s="5"/>
      <c r="N904" s="6"/>
      <c r="P904" s="7"/>
      <c r="Q904" s="7"/>
      <c r="R904" s="6"/>
    </row>
    <row r="905" spans="13:18">
      <c r="M905" s="5"/>
      <c r="N905" s="6"/>
      <c r="P905" s="7"/>
      <c r="Q905" s="7"/>
      <c r="R905" s="6"/>
    </row>
    <row r="906" spans="13:18">
      <c r="M906" s="5"/>
      <c r="N906" s="6"/>
      <c r="P906" s="7"/>
      <c r="Q906" s="7"/>
      <c r="R906" s="6"/>
    </row>
    <row r="907" spans="13:18">
      <c r="M907" s="5"/>
      <c r="N907" s="6"/>
      <c r="P907" s="7"/>
      <c r="Q907" s="7"/>
      <c r="R907" s="6"/>
    </row>
    <row r="908" spans="13:18">
      <c r="M908" s="5"/>
      <c r="N908" s="6"/>
      <c r="P908" s="7"/>
      <c r="Q908" s="7"/>
      <c r="R908" s="6"/>
    </row>
    <row r="909" spans="13:18">
      <c r="M909" s="5"/>
      <c r="N909" s="6"/>
      <c r="P909" s="7"/>
      <c r="Q909" s="7"/>
      <c r="R909" s="6"/>
    </row>
    <row r="910" spans="13:18">
      <c r="M910" s="5"/>
      <c r="N910" s="6"/>
      <c r="P910" s="7"/>
      <c r="Q910" s="7"/>
      <c r="R910" s="6"/>
    </row>
    <row r="911" spans="13:18">
      <c r="M911" s="5"/>
      <c r="N911" s="6"/>
      <c r="P911" s="7"/>
      <c r="Q911" s="7"/>
      <c r="R911" s="6"/>
    </row>
    <row r="912" spans="13:18">
      <c r="M912" s="5"/>
      <c r="N912" s="6"/>
      <c r="P912" s="7"/>
      <c r="Q912" s="7"/>
      <c r="R912" s="6"/>
    </row>
    <row r="913" spans="13:18">
      <c r="M913" s="5"/>
      <c r="N913" s="6"/>
      <c r="P913" s="7"/>
      <c r="Q913" s="7"/>
      <c r="R913" s="6"/>
    </row>
    <row r="914" spans="13:18">
      <c r="M914" s="5"/>
      <c r="N914" s="6"/>
      <c r="P914" s="7"/>
      <c r="Q914" s="7"/>
      <c r="R914" s="6"/>
    </row>
    <row r="915" spans="13:18">
      <c r="M915" s="5"/>
      <c r="N915" s="6"/>
      <c r="P915" s="7"/>
      <c r="Q915" s="7"/>
      <c r="R915" s="6"/>
    </row>
    <row r="916" spans="13:18">
      <c r="M916" s="5"/>
      <c r="N916" s="6"/>
      <c r="P916" s="7"/>
      <c r="Q916" s="7"/>
      <c r="R916" s="6"/>
    </row>
    <row r="917" spans="13:18">
      <c r="M917" s="5"/>
      <c r="N917" s="6"/>
      <c r="P917" s="7"/>
      <c r="Q917" s="7"/>
      <c r="R917" s="6"/>
    </row>
    <row r="918" spans="13:18">
      <c r="M918" s="5"/>
      <c r="N918" s="6"/>
      <c r="P918" s="7"/>
      <c r="Q918" s="7"/>
      <c r="R918" s="6"/>
    </row>
    <row r="919" spans="13:18">
      <c r="M919" s="5"/>
      <c r="N919" s="6"/>
      <c r="P919" s="7"/>
      <c r="Q919" s="7"/>
      <c r="R919" s="6"/>
    </row>
    <row r="920" spans="13:18">
      <c r="M920" s="5"/>
      <c r="N920" s="6"/>
      <c r="P920" s="7"/>
      <c r="Q920" s="7"/>
      <c r="R920" s="6"/>
    </row>
    <row r="921" spans="13:18">
      <c r="M921" s="5"/>
      <c r="N921" s="6"/>
      <c r="P921" s="7"/>
      <c r="Q921" s="7"/>
      <c r="R921" s="6"/>
    </row>
    <row r="922" spans="13:18">
      <c r="M922" s="5"/>
      <c r="N922" s="6"/>
      <c r="P922" s="7"/>
      <c r="Q922" s="7"/>
      <c r="R922" s="6"/>
    </row>
    <row r="923" spans="13:18">
      <c r="M923" s="5"/>
      <c r="N923" s="6"/>
      <c r="P923" s="7"/>
      <c r="Q923" s="7"/>
      <c r="R923" s="6"/>
    </row>
    <row r="924" spans="13:18">
      <c r="M924" s="5"/>
      <c r="N924" s="6"/>
      <c r="P924" s="7"/>
      <c r="Q924" s="7"/>
      <c r="R924" s="6"/>
    </row>
    <row r="925" spans="13:18">
      <c r="M925" s="5"/>
      <c r="N925" s="6"/>
      <c r="P925" s="7"/>
      <c r="Q925" s="7"/>
      <c r="R925" s="6"/>
    </row>
    <row r="926" spans="13:18">
      <c r="M926" s="5"/>
      <c r="N926" s="6"/>
      <c r="P926" s="7"/>
      <c r="Q926" s="7"/>
      <c r="R926" s="6"/>
    </row>
    <row r="927" spans="13:18">
      <c r="M927" s="5"/>
      <c r="N927" s="6"/>
      <c r="P927" s="7"/>
      <c r="Q927" s="7"/>
      <c r="R927" s="6"/>
    </row>
    <row r="928" spans="13:18">
      <c r="M928" s="5"/>
      <c r="N928" s="6"/>
      <c r="P928" s="7"/>
      <c r="Q928" s="7"/>
      <c r="R928" s="6"/>
    </row>
    <row r="929" spans="13:18">
      <c r="M929" s="5"/>
      <c r="N929" s="6"/>
      <c r="P929" s="7"/>
      <c r="Q929" s="7"/>
      <c r="R929" s="6"/>
    </row>
    <row r="930" spans="13:18">
      <c r="M930" s="5"/>
      <c r="N930" s="6"/>
      <c r="P930" s="7"/>
      <c r="Q930" s="7"/>
      <c r="R930" s="6"/>
    </row>
    <row r="931" spans="13:18">
      <c r="M931" s="5"/>
      <c r="N931" s="6"/>
      <c r="P931" s="7"/>
      <c r="Q931" s="7"/>
      <c r="R931" s="6"/>
    </row>
    <row r="932" spans="13:18">
      <c r="M932" s="5"/>
      <c r="N932" s="6"/>
      <c r="P932" s="7"/>
      <c r="Q932" s="7"/>
      <c r="R932" s="6"/>
    </row>
    <row r="933" spans="13:18">
      <c r="M933" s="5"/>
      <c r="N933" s="6"/>
      <c r="P933" s="7"/>
      <c r="Q933" s="7"/>
      <c r="R933" s="6"/>
    </row>
    <row r="934" spans="13:18">
      <c r="M934" s="5"/>
      <c r="N934" s="6"/>
      <c r="P934" s="7"/>
      <c r="Q934" s="7"/>
      <c r="R934" s="6"/>
    </row>
    <row r="935" spans="13:18">
      <c r="M935" s="5"/>
      <c r="N935" s="6"/>
      <c r="P935" s="7"/>
      <c r="Q935" s="7"/>
      <c r="R935" s="6"/>
    </row>
    <row r="936" spans="13:18">
      <c r="M936" s="5"/>
      <c r="N936" s="6"/>
      <c r="P936" s="7"/>
      <c r="Q936" s="7"/>
      <c r="R936" s="6"/>
    </row>
    <row r="937" spans="13:18">
      <c r="M937" s="5"/>
      <c r="N937" s="6"/>
      <c r="P937" s="7"/>
      <c r="Q937" s="7"/>
      <c r="R937" s="6"/>
    </row>
    <row r="938" spans="13:18">
      <c r="M938" s="5"/>
      <c r="N938" s="6"/>
      <c r="P938" s="7"/>
      <c r="Q938" s="7"/>
      <c r="R938" s="6"/>
    </row>
    <row r="939" spans="13:18">
      <c r="M939" s="5"/>
      <c r="N939" s="6"/>
      <c r="P939" s="7"/>
      <c r="Q939" s="7"/>
      <c r="R939" s="6"/>
    </row>
    <row r="940" spans="13:18">
      <c r="M940" s="5"/>
      <c r="N940" s="6"/>
      <c r="P940" s="7"/>
      <c r="Q940" s="7"/>
      <c r="R940" s="6"/>
    </row>
    <row r="941" spans="13:18">
      <c r="M941" s="5"/>
      <c r="N941" s="6"/>
      <c r="P941" s="7"/>
      <c r="Q941" s="7"/>
      <c r="R941" s="6"/>
    </row>
    <row r="942" spans="13:18">
      <c r="M942" s="5"/>
      <c r="N942" s="6"/>
      <c r="P942" s="7"/>
      <c r="Q942" s="7"/>
      <c r="R942" s="6"/>
    </row>
    <row r="943" spans="13:18">
      <c r="M943" s="5"/>
      <c r="N943" s="6"/>
      <c r="P943" s="7"/>
      <c r="Q943" s="7"/>
      <c r="R943" s="6"/>
    </row>
    <row r="944" spans="13:18">
      <c r="M944" s="5"/>
      <c r="N944" s="6"/>
      <c r="P944" s="7"/>
      <c r="Q944" s="7"/>
      <c r="R944" s="6"/>
    </row>
    <row r="945" spans="13:18">
      <c r="M945" s="5"/>
      <c r="N945" s="6"/>
      <c r="P945" s="7"/>
      <c r="Q945" s="7"/>
      <c r="R945" s="6"/>
    </row>
    <row r="946" spans="13:18">
      <c r="M946" s="5"/>
      <c r="N946" s="6"/>
      <c r="P946" s="7"/>
      <c r="Q946" s="7"/>
      <c r="R946" s="6"/>
    </row>
    <row r="947" spans="13:18">
      <c r="M947" s="5"/>
      <c r="N947" s="6"/>
      <c r="P947" s="7"/>
      <c r="Q947" s="7"/>
      <c r="R947" s="6"/>
    </row>
    <row r="948" spans="13:18">
      <c r="M948" s="5"/>
      <c r="N948" s="6"/>
      <c r="P948" s="7"/>
      <c r="Q948" s="7"/>
      <c r="R948" s="6"/>
    </row>
    <row r="949" spans="13:18">
      <c r="M949" s="5"/>
      <c r="N949" s="6"/>
      <c r="P949" s="7"/>
      <c r="Q949" s="7"/>
      <c r="R949" s="6"/>
    </row>
    <row r="950" spans="13:18">
      <c r="M950" s="5"/>
      <c r="N950" s="6"/>
      <c r="P950" s="7"/>
      <c r="Q950" s="7"/>
      <c r="R950" s="6"/>
    </row>
    <row r="951" spans="13:18">
      <c r="M951" s="5"/>
      <c r="N951" s="6"/>
      <c r="P951" s="7"/>
      <c r="Q951" s="7"/>
      <c r="R951" s="6"/>
    </row>
    <row r="952" spans="13:18">
      <c r="M952" s="5"/>
      <c r="N952" s="6"/>
      <c r="P952" s="7"/>
      <c r="Q952" s="7"/>
      <c r="R952" s="6"/>
    </row>
    <row r="953" spans="13:18">
      <c r="M953" s="5"/>
      <c r="N953" s="6"/>
      <c r="P953" s="7"/>
      <c r="Q953" s="7"/>
      <c r="R953" s="6"/>
    </row>
    <row r="954" spans="13:18">
      <c r="M954" s="5"/>
      <c r="N954" s="6"/>
      <c r="P954" s="7"/>
      <c r="Q954" s="7"/>
      <c r="R954" s="6"/>
    </row>
    <row r="955" spans="13:18">
      <c r="M955" s="5"/>
      <c r="N955" s="6"/>
      <c r="P955" s="7"/>
      <c r="Q955" s="7"/>
      <c r="R955" s="6"/>
    </row>
    <row r="956" spans="13:18">
      <c r="M956" s="5"/>
      <c r="N956" s="6"/>
      <c r="P956" s="7"/>
      <c r="Q956" s="7"/>
      <c r="R956" s="6"/>
    </row>
    <row r="957" spans="13:18">
      <c r="M957" s="5"/>
      <c r="N957" s="6"/>
      <c r="P957" s="7"/>
      <c r="Q957" s="7"/>
      <c r="R957" s="6"/>
    </row>
    <row r="958" spans="13:18">
      <c r="M958" s="5"/>
      <c r="N958" s="6"/>
      <c r="P958" s="7"/>
      <c r="Q958" s="7"/>
      <c r="R958" s="6"/>
    </row>
    <row r="959" spans="13:18">
      <c r="M959" s="5"/>
      <c r="N959" s="6"/>
      <c r="P959" s="7"/>
      <c r="Q959" s="7"/>
      <c r="R959" s="6"/>
    </row>
    <row r="960" spans="13:18">
      <c r="M960" s="5"/>
      <c r="N960" s="6"/>
      <c r="P960" s="7"/>
      <c r="Q960" s="7"/>
      <c r="R960" s="6"/>
    </row>
    <row r="961" spans="13:18">
      <c r="M961" s="5"/>
      <c r="N961" s="6"/>
      <c r="P961" s="7"/>
      <c r="Q961" s="7"/>
      <c r="R961" s="6"/>
    </row>
    <row r="962" spans="13:18">
      <c r="M962" s="5"/>
      <c r="N962" s="6"/>
      <c r="P962" s="7"/>
      <c r="Q962" s="7"/>
      <c r="R962" s="6"/>
    </row>
    <row r="963" spans="13:18">
      <c r="M963" s="5"/>
      <c r="N963" s="6"/>
      <c r="P963" s="7"/>
      <c r="Q963" s="7"/>
      <c r="R963" s="6"/>
    </row>
    <row r="964" spans="13:18">
      <c r="M964" s="5"/>
      <c r="N964" s="6"/>
      <c r="P964" s="7"/>
      <c r="Q964" s="7"/>
      <c r="R964" s="6"/>
    </row>
    <row r="965" spans="13:18">
      <c r="M965" s="5"/>
      <c r="N965" s="6"/>
      <c r="P965" s="7"/>
      <c r="Q965" s="7"/>
      <c r="R965" s="6"/>
    </row>
    <row r="966" spans="13:18">
      <c r="M966" s="5"/>
      <c r="N966" s="6"/>
      <c r="P966" s="7"/>
      <c r="Q966" s="7"/>
      <c r="R966" s="6"/>
    </row>
    <row r="967" spans="13:18">
      <c r="M967" s="5"/>
      <c r="N967" s="6"/>
      <c r="P967" s="7"/>
      <c r="Q967" s="7"/>
      <c r="R967" s="6"/>
    </row>
    <row r="968" spans="13:18">
      <c r="M968" s="5"/>
      <c r="N968" s="6"/>
      <c r="P968" s="7"/>
      <c r="Q968" s="7"/>
      <c r="R968" s="6"/>
    </row>
    <row r="969" spans="13:18">
      <c r="M969" s="5"/>
      <c r="N969" s="6"/>
      <c r="P969" s="7"/>
      <c r="Q969" s="7"/>
      <c r="R969" s="6"/>
    </row>
    <row r="970" spans="13:18">
      <c r="M970" s="5"/>
      <c r="N970" s="6"/>
      <c r="P970" s="7"/>
      <c r="Q970" s="7"/>
      <c r="R970" s="6"/>
    </row>
    <row r="971" spans="13:18">
      <c r="M971" s="5"/>
      <c r="N971" s="6"/>
      <c r="P971" s="7"/>
      <c r="Q971" s="7"/>
      <c r="R971" s="6"/>
    </row>
    <row r="972" spans="13:18">
      <c r="M972" s="5"/>
      <c r="N972" s="6"/>
      <c r="P972" s="7"/>
      <c r="Q972" s="7"/>
      <c r="R972" s="6"/>
    </row>
    <row r="973" spans="13:18">
      <c r="M973" s="5"/>
      <c r="N973" s="6"/>
      <c r="P973" s="7"/>
      <c r="Q973" s="7"/>
      <c r="R973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31D4-6275-448D-A92D-844C1AC111D2}">
  <dimension ref="A1:H27"/>
  <sheetViews>
    <sheetView tabSelected="1" workbookViewId="0">
      <selection activeCell="L20" sqref="L20"/>
    </sheetView>
  </sheetViews>
  <sheetFormatPr defaultRowHeight="15"/>
  <cols>
    <col min="1" max="1" width="8" style="2" bestFit="1" customWidth="1"/>
    <col min="2" max="2" width="26.28515625" style="2" bestFit="1" customWidth="1"/>
    <col min="3" max="3" width="8" style="2" bestFit="1" customWidth="1"/>
    <col min="4" max="4" width="25.140625" style="2" bestFit="1" customWidth="1"/>
    <col min="5" max="5" width="8" style="2" bestFit="1" customWidth="1"/>
    <col min="6" max="6" width="26.28515625" style="2" bestFit="1" customWidth="1"/>
    <col min="7" max="7" width="8" style="2" bestFit="1" customWidth="1"/>
    <col min="8" max="8" width="24.7109375" style="2" bestFit="1" customWidth="1"/>
    <col min="9" max="16384" width="9.140625" style="2"/>
  </cols>
  <sheetData>
    <row r="1" spans="1:8">
      <c r="A1" s="2" t="s">
        <v>1</v>
      </c>
      <c r="B1" s="2" t="s">
        <v>23</v>
      </c>
      <c r="C1" s="2" t="s">
        <v>1</v>
      </c>
      <c r="D1" s="2" t="s">
        <v>24</v>
      </c>
      <c r="E1" s="2" t="s">
        <v>1</v>
      </c>
      <c r="F1" s="2" t="s">
        <v>23</v>
      </c>
      <c r="G1" s="2" t="s">
        <v>1</v>
      </c>
      <c r="H1" s="2" t="s">
        <v>25</v>
      </c>
    </row>
    <row r="2" spans="1:8">
      <c r="A2" s="2" t="s">
        <v>2</v>
      </c>
      <c r="B2" s="2" t="s">
        <v>7</v>
      </c>
      <c r="C2" s="2" t="s">
        <v>2</v>
      </c>
      <c r="D2" s="2" t="s">
        <v>7</v>
      </c>
      <c r="E2" s="2" t="s">
        <v>2</v>
      </c>
      <c r="F2" s="2" t="s">
        <v>7</v>
      </c>
      <c r="G2" s="2" t="s">
        <v>2</v>
      </c>
      <c r="H2" s="2" t="s">
        <v>7</v>
      </c>
    </row>
    <row r="3" spans="1:8">
      <c r="B3" s="2" t="s">
        <v>21</v>
      </c>
      <c r="D3" s="2" t="s">
        <v>21</v>
      </c>
      <c r="F3" s="2" t="s">
        <v>22</v>
      </c>
      <c r="H3" s="2" t="s">
        <v>22</v>
      </c>
    </row>
    <row r="4" spans="1:8">
      <c r="A4" s="17">
        <v>0</v>
      </c>
      <c r="B4" s="17">
        <v>-358.16800000000001</v>
      </c>
      <c r="C4" s="17">
        <v>0</v>
      </c>
      <c r="D4" s="17">
        <v>-460.94799999999998</v>
      </c>
      <c r="E4" s="2">
        <v>0</v>
      </c>
      <c r="F4" s="2">
        <v>-483.1</v>
      </c>
      <c r="G4" s="2">
        <v>0</v>
      </c>
      <c r="H4" s="2">
        <v>-536.5</v>
      </c>
    </row>
    <row r="5" spans="1:8">
      <c r="A5" s="17">
        <v>2.4910700000000001E-2</v>
      </c>
      <c r="B5" s="17">
        <v>-427.15800000000002</v>
      </c>
      <c r="C5" s="17">
        <v>2.4910700000000001E-2</v>
      </c>
      <c r="D5" s="17">
        <v>-518.75599999999997</v>
      </c>
      <c r="E5" s="2">
        <v>2.3E-2</v>
      </c>
      <c r="F5" s="2">
        <v>-410.4</v>
      </c>
      <c r="G5" s="2">
        <v>2.3E-2</v>
      </c>
      <c r="H5" s="2">
        <v>-557.29999999999995</v>
      </c>
    </row>
    <row r="6" spans="1:8">
      <c r="A6" s="17">
        <v>4.9815900000000003E-2</v>
      </c>
      <c r="B6" s="17">
        <v>-494.57799999999997</v>
      </c>
      <c r="C6" s="17">
        <v>4.9815900000000003E-2</v>
      </c>
      <c r="D6" s="17">
        <v>-575.04600000000005</v>
      </c>
      <c r="E6" s="2">
        <v>3.8670000000000003E-2</v>
      </c>
      <c r="F6" s="2">
        <v>-539.70000000000005</v>
      </c>
      <c r="G6" s="2">
        <v>3.8670000000000003E-2</v>
      </c>
      <c r="H6" s="2">
        <v>-584.79999999999995</v>
      </c>
    </row>
    <row r="7" spans="1:8">
      <c r="A7" s="17">
        <v>7.4717800000000001E-2</v>
      </c>
      <c r="B7" s="17">
        <v>-533.17200000000003</v>
      </c>
      <c r="C7" s="17">
        <v>7.4717800000000001E-2</v>
      </c>
      <c r="D7" s="17">
        <v>-603.923</v>
      </c>
      <c r="E7" s="2">
        <v>5.1330000000000001E-2</v>
      </c>
      <c r="F7" s="2">
        <v>-452.1</v>
      </c>
      <c r="G7" s="2">
        <v>5.1330000000000001E-2</v>
      </c>
      <c r="H7" s="2">
        <v>-567.29999999999995</v>
      </c>
    </row>
    <row r="8" spans="1:8">
      <c r="A8" s="17">
        <v>9.9617700000000003E-2</v>
      </c>
      <c r="B8" s="17">
        <v>-575.83199999999999</v>
      </c>
      <c r="C8" s="17">
        <v>9.9617700000000003E-2</v>
      </c>
      <c r="D8" s="17">
        <v>-636.67100000000005</v>
      </c>
      <c r="E8" s="2">
        <v>5.9670000000000001E-2</v>
      </c>
      <c r="F8" s="2">
        <v>-469.2</v>
      </c>
      <c r="G8" s="2">
        <v>5.9670000000000001E-2</v>
      </c>
      <c r="H8" s="2">
        <v>-583.5</v>
      </c>
    </row>
    <row r="9" spans="1:8">
      <c r="A9" s="17">
        <v>0.124516</v>
      </c>
      <c r="B9" s="17">
        <v>-595.76099999999997</v>
      </c>
      <c r="C9" s="17">
        <v>0.124516</v>
      </c>
      <c r="D9" s="17">
        <v>-648.12699999999995</v>
      </c>
      <c r="E9" s="2">
        <v>7.7670000000000003E-2</v>
      </c>
      <c r="F9" s="2">
        <v>-568.6</v>
      </c>
      <c r="G9" s="2">
        <v>7.7670000000000003E-2</v>
      </c>
      <c r="H9" s="2">
        <v>-586.29999999999995</v>
      </c>
    </row>
    <row r="10" spans="1:8">
      <c r="A10" s="17">
        <v>0.14941299999999999</v>
      </c>
      <c r="B10" s="17">
        <v>-613.76400000000001</v>
      </c>
      <c r="C10" s="17">
        <v>0.14941299999999999</v>
      </c>
      <c r="D10" s="17">
        <v>-657.73900000000003</v>
      </c>
      <c r="E10" s="2">
        <v>8.8330000000000006E-2</v>
      </c>
      <c r="F10" s="2">
        <v>-614.9</v>
      </c>
      <c r="G10" s="2">
        <v>8.8330000000000006E-2</v>
      </c>
      <c r="H10" s="2">
        <v>-582.20000000000005</v>
      </c>
    </row>
    <row r="11" spans="1:8">
      <c r="A11" s="17">
        <v>0.174313</v>
      </c>
      <c r="B11" s="17">
        <v>-591.70500000000004</v>
      </c>
      <c r="C11" s="17">
        <v>0.174313</v>
      </c>
      <c r="D11" s="17">
        <v>-629.91800000000001</v>
      </c>
      <c r="E11" s="2">
        <v>0.10732999999999999</v>
      </c>
      <c r="F11" s="2">
        <v>-554.6</v>
      </c>
      <c r="G11" s="2">
        <v>0.10732999999999999</v>
      </c>
      <c r="H11" s="2">
        <v>-614.5</v>
      </c>
    </row>
    <row r="12" spans="1:8">
      <c r="A12" s="17">
        <v>0.19921700000000001</v>
      </c>
      <c r="B12" s="17">
        <v>-568.24400000000003</v>
      </c>
      <c r="C12" s="17">
        <v>0.19921700000000001</v>
      </c>
      <c r="D12" s="17">
        <v>-600.76400000000001</v>
      </c>
      <c r="E12" s="2">
        <v>0.13</v>
      </c>
      <c r="F12" s="2">
        <v>-578.5</v>
      </c>
      <c r="G12" s="2">
        <v>0.13</v>
      </c>
      <c r="H12" s="2">
        <v>-613.5</v>
      </c>
    </row>
    <row r="13" spans="1:8">
      <c r="A13" s="17">
        <v>0.22412599999999999</v>
      </c>
      <c r="B13" s="17">
        <v>-500.66399999999999</v>
      </c>
      <c r="C13" s="17">
        <v>0.22412599999999999</v>
      </c>
      <c r="D13" s="17">
        <v>-530.73500000000001</v>
      </c>
      <c r="E13" s="2">
        <v>0.159</v>
      </c>
      <c r="F13" s="2">
        <v>-566.20000000000005</v>
      </c>
      <c r="G13" s="2">
        <v>0.159</v>
      </c>
      <c r="H13" s="2">
        <v>-667.7</v>
      </c>
    </row>
    <row r="14" spans="1:8">
      <c r="A14" s="17">
        <v>0.24904299999999999</v>
      </c>
      <c r="B14" s="17">
        <v>-431.54700000000003</v>
      </c>
      <c r="C14" s="17">
        <v>0.24904299999999999</v>
      </c>
      <c r="D14" s="17">
        <v>-459.27100000000002</v>
      </c>
      <c r="E14" s="2">
        <v>0.19167000000000001</v>
      </c>
      <c r="F14" s="2">
        <v>-758.2</v>
      </c>
      <c r="G14" s="2">
        <v>0.19167000000000001</v>
      </c>
      <c r="H14" s="2">
        <v>-557.6</v>
      </c>
    </row>
    <row r="15" spans="1:8">
      <c r="A15" s="17">
        <v>0.27396999999999999</v>
      </c>
      <c r="B15" s="17">
        <v>-345.59899999999999</v>
      </c>
      <c r="C15" s="17">
        <v>0.27396999999999999</v>
      </c>
      <c r="D15" s="17">
        <v>-373.08699999999999</v>
      </c>
      <c r="E15" s="2">
        <v>0.20533000000000001</v>
      </c>
      <c r="F15" s="2">
        <v>-490.1</v>
      </c>
      <c r="G15" s="2">
        <v>0.20533000000000001</v>
      </c>
      <c r="H15" s="2">
        <v>-574.20000000000005</v>
      </c>
    </row>
    <row r="16" spans="1:8">
      <c r="A16" s="17">
        <v>0.29890600000000001</v>
      </c>
      <c r="B16" s="17">
        <v>-261.93799999999999</v>
      </c>
      <c r="C16" s="17">
        <v>0.29890600000000001</v>
      </c>
      <c r="D16" s="17">
        <v>-289.10199999999998</v>
      </c>
      <c r="E16" s="2">
        <v>0.24232999999999999</v>
      </c>
      <c r="F16" s="2">
        <v>-425.1</v>
      </c>
      <c r="G16" s="2">
        <v>0.24232999999999999</v>
      </c>
      <c r="H16" s="2">
        <v>-482.1</v>
      </c>
    </row>
    <row r="17" spans="1:8">
      <c r="A17" s="17">
        <v>0.323851</v>
      </c>
      <c r="B17" s="17">
        <v>-191.46299999999999</v>
      </c>
      <c r="C17" s="17">
        <v>0.323851</v>
      </c>
      <c r="D17" s="17">
        <v>-218.81200000000001</v>
      </c>
      <c r="E17" s="2">
        <v>0.30199999999999999</v>
      </c>
      <c r="F17" s="2">
        <v>-259.39999999999998</v>
      </c>
      <c r="G17" s="2">
        <v>0.30199999999999999</v>
      </c>
      <c r="H17" s="2">
        <v>-264.08999999999997</v>
      </c>
    </row>
    <row r="18" spans="1:8">
      <c r="A18" s="17">
        <v>0.348804</v>
      </c>
      <c r="B18" s="17">
        <v>-118.489</v>
      </c>
      <c r="C18" s="17">
        <v>0.348804</v>
      </c>
      <c r="D18" s="17">
        <v>-146.13200000000001</v>
      </c>
      <c r="E18" s="2">
        <v>0.32067000000000001</v>
      </c>
      <c r="F18" s="2">
        <v>-259</v>
      </c>
      <c r="G18" s="2">
        <v>0.32067000000000001</v>
      </c>
      <c r="H18" s="2">
        <v>-275.89999999999998</v>
      </c>
    </row>
    <row r="19" spans="1:8">
      <c r="A19" s="17">
        <v>0.37376500000000001</v>
      </c>
      <c r="B19" s="17">
        <v>-44.152299999999997</v>
      </c>
      <c r="C19" s="17">
        <v>0.37376500000000001</v>
      </c>
      <c r="D19" s="17">
        <v>-73.182599999999994</v>
      </c>
      <c r="E19" s="2">
        <v>0.34832999999999997</v>
      </c>
      <c r="F19" s="2">
        <v>-302.8</v>
      </c>
      <c r="G19" s="2">
        <v>0.34832999999999997</v>
      </c>
      <c r="H19" s="2">
        <v>-103.5</v>
      </c>
    </row>
    <row r="20" spans="1:8">
      <c r="A20" s="17">
        <v>0.39873399999999998</v>
      </c>
      <c r="B20" s="17">
        <v>84.959000000000003</v>
      </c>
      <c r="C20" s="17">
        <v>0.39873399999999998</v>
      </c>
      <c r="D20" s="17">
        <v>51.754100000000001</v>
      </c>
      <c r="E20" s="2">
        <v>0.372</v>
      </c>
      <c r="F20" s="2">
        <v>-91.4</v>
      </c>
      <c r="G20" s="2">
        <v>0.372</v>
      </c>
      <c r="H20" s="2">
        <v>-130.30000000000001</v>
      </c>
    </row>
    <row r="21" spans="1:8">
      <c r="A21" s="17">
        <v>0.43613400000000002</v>
      </c>
      <c r="B21" s="17">
        <v>139.023</v>
      </c>
      <c r="C21" s="17">
        <v>0.43613400000000002</v>
      </c>
      <c r="D21" s="17">
        <v>104.742</v>
      </c>
      <c r="E21" s="2">
        <v>0.39100000000000001</v>
      </c>
      <c r="F21" s="2">
        <v>-244</v>
      </c>
      <c r="G21" s="2">
        <v>0.39100000000000001</v>
      </c>
      <c r="H21" s="2">
        <v>-152.4</v>
      </c>
    </row>
    <row r="22" spans="1:8">
      <c r="A22" s="17">
        <v>0.47353600000000001</v>
      </c>
      <c r="B22" s="17">
        <v>135.733</v>
      </c>
      <c r="C22" s="17">
        <v>0.47353600000000001</v>
      </c>
      <c r="D22" s="17">
        <v>103.29600000000001</v>
      </c>
      <c r="E22" s="2">
        <v>0.42466999999999999</v>
      </c>
      <c r="F22" s="2">
        <v>-108.8</v>
      </c>
      <c r="G22" s="2">
        <v>0.42466999999999999</v>
      </c>
      <c r="H22" s="2">
        <v>-47.1</v>
      </c>
    </row>
    <row r="23" spans="1:8">
      <c r="A23" s="17">
        <v>0.510938</v>
      </c>
      <c r="B23" s="17">
        <v>132.68</v>
      </c>
      <c r="C23" s="17">
        <v>0.510938</v>
      </c>
      <c r="D23" s="17">
        <v>101.774</v>
      </c>
      <c r="E23" s="2">
        <v>0.45033000000000001</v>
      </c>
      <c r="F23" s="2">
        <v>-216.4</v>
      </c>
      <c r="G23" s="2">
        <v>0.45033000000000001</v>
      </c>
      <c r="H23" s="2">
        <v>-136.4</v>
      </c>
    </row>
    <row r="24" spans="1:8">
      <c r="A24" s="17">
        <v>0.548342</v>
      </c>
      <c r="B24" s="17">
        <v>129.62799999999999</v>
      </c>
      <c r="C24" s="17">
        <v>0.548342</v>
      </c>
      <c r="D24" s="17">
        <v>100.253</v>
      </c>
      <c r="E24" s="2">
        <v>0.48332999999999998</v>
      </c>
      <c r="F24" s="2">
        <v>-191.1</v>
      </c>
      <c r="G24" s="2">
        <v>0.48332999999999998</v>
      </c>
      <c r="H24" s="2">
        <v>-136.4</v>
      </c>
    </row>
    <row r="25" spans="1:8">
      <c r="A25" s="17">
        <v>0.58574599999999999</v>
      </c>
      <c r="B25" s="17">
        <v>126.79900000000001</v>
      </c>
      <c r="C25" s="17">
        <v>0.58574599999999999</v>
      </c>
      <c r="D25" s="17">
        <v>98.674499999999995</v>
      </c>
      <c r="E25" s="2">
        <v>0.50966999999999996</v>
      </c>
      <c r="F25" s="2">
        <v>-198.6</v>
      </c>
      <c r="G25" s="2">
        <v>0.50966999999999996</v>
      </c>
      <c r="H25" s="2">
        <v>-38.299999999999997</v>
      </c>
    </row>
    <row r="26" spans="1:8">
      <c r="A26" s="17">
        <v>0.62315100000000001</v>
      </c>
      <c r="B26" s="17">
        <v>123.968</v>
      </c>
      <c r="C26" s="17">
        <v>0.62315100000000001</v>
      </c>
      <c r="D26" s="17">
        <v>97.094700000000003</v>
      </c>
    </row>
    <row r="27" spans="1:8">
      <c r="A27" s="17">
        <v>0.66055699999999995</v>
      </c>
      <c r="B27" s="17">
        <v>121.32899999999999</v>
      </c>
      <c r="C27" s="17">
        <v>0.66055699999999995</v>
      </c>
      <c r="D27" s="17">
        <v>95.465800000000002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7EF1-F225-437E-905C-D3429C31FAD7}">
  <dimension ref="A1:X41"/>
  <sheetViews>
    <sheetView workbookViewId="0">
      <selection activeCell="M16" sqref="M16"/>
    </sheetView>
  </sheetViews>
  <sheetFormatPr defaultRowHeight="15"/>
  <cols>
    <col min="1" max="1" width="11.5703125" bestFit="1" customWidth="1"/>
    <col min="2" max="2" width="17.7109375" bestFit="1" customWidth="1"/>
    <col min="3" max="3" width="16.140625" bestFit="1" customWidth="1"/>
    <col min="5" max="5" width="11.5703125" bestFit="1" customWidth="1"/>
    <col min="6" max="6" width="17.7109375" bestFit="1" customWidth="1"/>
    <col min="7" max="7" width="16.140625" bestFit="1" customWidth="1"/>
    <col min="9" max="9" width="11.5703125" bestFit="1" customWidth="1"/>
    <col min="10" max="10" width="17.7109375" bestFit="1" customWidth="1"/>
    <col min="11" max="11" width="16.140625" bestFit="1" customWidth="1"/>
    <col min="14" max="14" width="11.5703125" bestFit="1" customWidth="1"/>
    <col min="15" max="15" width="17.7109375" bestFit="1" customWidth="1"/>
    <col min="16" max="16" width="16.140625" bestFit="1" customWidth="1"/>
    <col min="18" max="18" width="11.5703125" bestFit="1" customWidth="1"/>
    <col min="19" max="19" width="17.7109375" bestFit="1" customWidth="1"/>
    <col min="20" max="20" width="16.140625" bestFit="1" customWidth="1"/>
    <col min="22" max="22" width="11.5703125" bestFit="1" customWidth="1"/>
    <col min="23" max="23" width="17.7109375" bestFit="1" customWidth="1"/>
    <col min="24" max="24" width="16.140625" bestFit="1" customWidth="1"/>
  </cols>
  <sheetData>
    <row r="1" spans="1:24">
      <c r="A1" s="16" t="s">
        <v>26</v>
      </c>
      <c r="B1" s="17"/>
      <c r="C1" s="17"/>
      <c r="D1" s="17"/>
      <c r="E1" s="16" t="s">
        <v>27</v>
      </c>
      <c r="F1" s="17"/>
      <c r="G1" s="17"/>
      <c r="H1" s="17"/>
      <c r="I1" s="16" t="s">
        <v>28</v>
      </c>
      <c r="J1" s="17"/>
      <c r="K1" s="17"/>
      <c r="N1" s="17"/>
      <c r="O1" s="17"/>
      <c r="P1" s="88" t="s">
        <v>33</v>
      </c>
      <c r="Q1" s="89"/>
      <c r="R1" s="17"/>
      <c r="S1" s="17"/>
      <c r="T1" s="17"/>
      <c r="U1" s="17"/>
      <c r="V1" s="17"/>
      <c r="W1" s="17"/>
      <c r="X1" s="17"/>
    </row>
    <row r="2" spans="1:24">
      <c r="A2" s="17" t="s">
        <v>29</v>
      </c>
      <c r="B2" s="17" t="s">
        <v>40</v>
      </c>
      <c r="C2" s="17" t="s">
        <v>41</v>
      </c>
      <c r="D2" s="17"/>
      <c r="E2" s="17" t="s">
        <v>29</v>
      </c>
      <c r="F2" s="17" t="s">
        <v>40</v>
      </c>
      <c r="G2" s="17" t="s">
        <v>41</v>
      </c>
      <c r="H2" s="17"/>
      <c r="I2" s="17" t="s">
        <v>29</v>
      </c>
      <c r="J2" s="17" t="s">
        <v>40</v>
      </c>
      <c r="K2" s="17" t="s">
        <v>41</v>
      </c>
      <c r="N2" s="17"/>
      <c r="O2" s="17"/>
      <c r="P2" s="89"/>
      <c r="Q2" s="89"/>
      <c r="R2" s="17"/>
      <c r="S2" s="17"/>
      <c r="T2" s="17"/>
      <c r="U2" s="17"/>
      <c r="V2" s="17"/>
      <c r="W2" s="17"/>
      <c r="X2" s="17"/>
    </row>
    <row r="3" spans="1:24">
      <c r="A3" s="17">
        <v>0</v>
      </c>
      <c r="B3" s="17">
        <v>-490.27499999999998</v>
      </c>
      <c r="C3" s="17">
        <v>-357.577</v>
      </c>
      <c r="D3" s="17"/>
      <c r="E3" s="17">
        <v>0</v>
      </c>
      <c r="F3" s="17">
        <v>-681.798</v>
      </c>
      <c r="G3" s="17">
        <v>-263.065</v>
      </c>
      <c r="H3" s="17"/>
      <c r="I3" s="17">
        <v>0</v>
      </c>
      <c r="J3" s="17">
        <v>-777.28099999999995</v>
      </c>
      <c r="K3" s="17">
        <v>-216.33199999999999</v>
      </c>
      <c r="N3" s="16" t="s">
        <v>34</v>
      </c>
      <c r="O3" s="17"/>
      <c r="P3" s="17"/>
      <c r="Q3" s="17"/>
      <c r="R3" s="16" t="s">
        <v>35</v>
      </c>
      <c r="S3" s="17"/>
      <c r="T3" s="17"/>
      <c r="U3" s="17"/>
      <c r="V3" s="16" t="s">
        <v>36</v>
      </c>
      <c r="W3" s="17"/>
      <c r="X3" s="17"/>
    </row>
    <row r="4" spans="1:24">
      <c r="A4" s="17">
        <v>2.4906600000000001E-2</v>
      </c>
      <c r="B4" s="17">
        <v>-518.28700000000003</v>
      </c>
      <c r="C4" s="17">
        <v>-426.92500000000001</v>
      </c>
      <c r="D4" s="17"/>
      <c r="E4" s="17">
        <v>2.4892299999999999E-2</v>
      </c>
      <c r="F4" s="17">
        <v>-677.471</v>
      </c>
      <c r="G4" s="17">
        <v>-316.20699999999999</v>
      </c>
      <c r="H4" s="17"/>
      <c r="I4" s="17">
        <v>2.48787E-2</v>
      </c>
      <c r="J4" s="17">
        <v>-789.91499999999996</v>
      </c>
      <c r="K4" s="17">
        <v>-254.495</v>
      </c>
      <c r="N4" s="17" t="s">
        <v>29</v>
      </c>
      <c r="O4" s="17" t="s">
        <v>40</v>
      </c>
      <c r="P4" s="17" t="s">
        <v>41</v>
      </c>
      <c r="Q4" s="17"/>
      <c r="R4" s="17" t="s">
        <v>29</v>
      </c>
      <c r="S4" s="17" t="s">
        <v>40</v>
      </c>
      <c r="T4" s="17" t="s">
        <v>41</v>
      </c>
      <c r="U4" s="17"/>
      <c r="V4" s="17" t="s">
        <v>29</v>
      </c>
      <c r="W4" s="17" t="s">
        <v>40</v>
      </c>
      <c r="X4" s="17" t="s">
        <v>41</v>
      </c>
    </row>
    <row r="5" spans="1:24">
      <c r="A5" s="17">
        <v>4.98095E-2</v>
      </c>
      <c r="B5" s="17">
        <v>-545.93600000000004</v>
      </c>
      <c r="C5" s="17">
        <v>-495.08300000000003</v>
      </c>
      <c r="D5" s="17"/>
      <c r="E5" s="17">
        <v>4.97832E-2</v>
      </c>
      <c r="F5" s="17">
        <v>-672.97</v>
      </c>
      <c r="G5" s="17">
        <v>-368.60700000000003</v>
      </c>
      <c r="H5" s="17"/>
      <c r="I5" s="17">
        <v>4.9756300000000003E-2</v>
      </c>
      <c r="J5" s="17">
        <v>-806.60299999999995</v>
      </c>
      <c r="K5" s="17">
        <v>-292.88499999999999</v>
      </c>
      <c r="N5" s="17">
        <v>0</v>
      </c>
      <c r="O5" s="17">
        <v>-466.96199999999999</v>
      </c>
      <c r="P5" s="17">
        <v>-307.80700000000002</v>
      </c>
      <c r="Q5" s="17"/>
      <c r="R5" s="17">
        <v>0</v>
      </c>
      <c r="S5" s="17">
        <v>-713</v>
      </c>
      <c r="T5" s="17">
        <v>-235.53899999999999</v>
      </c>
      <c r="U5" s="17"/>
      <c r="V5" s="17">
        <v>0</v>
      </c>
      <c r="W5" s="17">
        <v>-779.85299999999995</v>
      </c>
      <c r="X5" s="17">
        <v>-199.845</v>
      </c>
    </row>
    <row r="6" spans="1:24">
      <c r="A6" s="17">
        <v>7.4710399999999996E-2</v>
      </c>
      <c r="B6" s="17">
        <v>-566.01599999999996</v>
      </c>
      <c r="C6" s="17">
        <v>-538.226</v>
      </c>
      <c r="D6" s="17"/>
      <c r="E6" s="17">
        <v>7.4674099999999993E-2</v>
      </c>
      <c r="F6" s="17">
        <v>-668.82899999999995</v>
      </c>
      <c r="G6" s="17">
        <v>-405.947</v>
      </c>
      <c r="H6" s="17"/>
      <c r="I6" s="17">
        <v>7.4633400000000003E-2</v>
      </c>
      <c r="J6" s="17">
        <v>-799.99</v>
      </c>
      <c r="K6" s="17">
        <v>-323.46699999999998</v>
      </c>
      <c r="N6" s="17">
        <v>2.5124899999999999E-2</v>
      </c>
      <c r="O6" s="17">
        <v>-477.29700000000003</v>
      </c>
      <c r="P6" s="17">
        <v>-379.68700000000001</v>
      </c>
      <c r="Q6" s="17"/>
      <c r="R6" s="17">
        <v>2.5103400000000001E-2</v>
      </c>
      <c r="S6" s="17">
        <v>-684.13800000000003</v>
      </c>
      <c r="T6" s="17">
        <v>-283.524</v>
      </c>
      <c r="U6" s="17"/>
      <c r="V6" s="17">
        <v>2.5085099999999999E-2</v>
      </c>
      <c r="W6" s="17">
        <v>-793.65800000000002</v>
      </c>
      <c r="X6" s="17">
        <v>-230.548</v>
      </c>
    </row>
    <row r="7" spans="1:24">
      <c r="A7" s="17">
        <v>9.9609400000000001E-2</v>
      </c>
      <c r="B7" s="17">
        <v>-589.03099999999995</v>
      </c>
      <c r="C7" s="17">
        <v>-584.44200000000001</v>
      </c>
      <c r="D7" s="17"/>
      <c r="E7" s="17">
        <v>9.9565299999999995E-2</v>
      </c>
      <c r="F7" s="17">
        <v>-666.94200000000001</v>
      </c>
      <c r="G7" s="17">
        <v>-446.20299999999997</v>
      </c>
      <c r="H7" s="17"/>
      <c r="I7" s="17">
        <v>9.9510899999999999E-2</v>
      </c>
      <c r="J7" s="17">
        <v>-787.548</v>
      </c>
      <c r="K7" s="17">
        <v>-355.19799999999998</v>
      </c>
      <c r="N7" s="17">
        <v>5.0248099999999997E-2</v>
      </c>
      <c r="O7" s="17">
        <v>-487.55599999999998</v>
      </c>
      <c r="P7" s="17">
        <v>-450.68299999999999</v>
      </c>
      <c r="Q7" s="17"/>
      <c r="R7" s="17">
        <v>5.02084E-2</v>
      </c>
      <c r="S7" s="17">
        <v>-655.31100000000004</v>
      </c>
      <c r="T7" s="17">
        <v>-331.00799999999998</v>
      </c>
      <c r="U7" s="17"/>
      <c r="V7" s="17">
        <v>5.0170399999999997E-2</v>
      </c>
      <c r="W7" s="17">
        <v>-812.86900000000003</v>
      </c>
      <c r="X7" s="17">
        <v>-262.51499999999999</v>
      </c>
    </row>
    <row r="8" spans="1:24">
      <c r="A8" s="17">
        <v>0.12450700000000001</v>
      </c>
      <c r="B8" s="17">
        <v>-597.61400000000003</v>
      </c>
      <c r="C8" s="17">
        <v>-609.05200000000002</v>
      </c>
      <c r="D8" s="17"/>
      <c r="E8" s="17">
        <v>0.124456</v>
      </c>
      <c r="F8" s="17">
        <v>-659.93200000000002</v>
      </c>
      <c r="G8" s="17">
        <v>-470.64600000000002</v>
      </c>
      <c r="H8" s="17"/>
      <c r="I8" s="17">
        <v>0.124389</v>
      </c>
      <c r="J8" s="17">
        <v>-761.02099999999996</v>
      </c>
      <c r="K8" s="17">
        <v>-373.76100000000002</v>
      </c>
      <c r="N8" s="17">
        <v>7.5370699999999999E-2</v>
      </c>
      <c r="O8" s="17">
        <v>-501.97</v>
      </c>
      <c r="P8" s="17">
        <v>-501.846</v>
      </c>
      <c r="Q8" s="17"/>
      <c r="R8" s="17">
        <v>7.5315999999999994E-2</v>
      </c>
      <c r="S8" s="17">
        <v>-636.54300000000001</v>
      </c>
      <c r="T8" s="17">
        <v>-370.88400000000001</v>
      </c>
      <c r="U8" s="17"/>
      <c r="V8" s="17">
        <v>7.5256600000000007E-2</v>
      </c>
      <c r="W8" s="17">
        <v>-807.00599999999997</v>
      </c>
      <c r="X8" s="17">
        <v>-291.56599999999997</v>
      </c>
    </row>
    <row r="9" spans="1:24">
      <c r="A9" s="17">
        <v>0.14940400000000001</v>
      </c>
      <c r="B9" s="17">
        <v>-603.98299999999995</v>
      </c>
      <c r="C9" s="17">
        <v>-633.23099999999999</v>
      </c>
      <c r="D9" s="17"/>
      <c r="E9" s="17">
        <v>0.14934800000000001</v>
      </c>
      <c r="F9" s="17">
        <v>-651.70299999999997</v>
      </c>
      <c r="G9" s="17">
        <v>-493.56400000000002</v>
      </c>
      <c r="H9" s="17"/>
      <c r="I9" s="17">
        <v>0.14927000000000001</v>
      </c>
      <c r="J9" s="17">
        <v>-736.96900000000005</v>
      </c>
      <c r="K9" s="17">
        <v>-391.625</v>
      </c>
      <c r="N9" s="17">
        <v>0.100492</v>
      </c>
      <c r="O9" s="17">
        <v>-519.524</v>
      </c>
      <c r="P9" s="17">
        <v>-556.34799999999996</v>
      </c>
      <c r="Q9" s="17"/>
      <c r="R9" s="17">
        <v>0.100425</v>
      </c>
      <c r="S9" s="17">
        <v>-619.69799999999998</v>
      </c>
      <c r="T9" s="17">
        <v>-413.48599999999999</v>
      </c>
      <c r="U9" s="17"/>
      <c r="V9" s="17">
        <v>0.100344</v>
      </c>
      <c r="W9" s="17">
        <v>-788.87900000000002</v>
      </c>
      <c r="X9" s="17">
        <v>-320.42099999999999</v>
      </c>
    </row>
    <row r="10" spans="1:24">
      <c r="A10" s="17">
        <v>0.17430300000000001</v>
      </c>
      <c r="B10" s="17">
        <v>-575.07299999999998</v>
      </c>
      <c r="C10" s="17">
        <v>-618.63699999999994</v>
      </c>
      <c r="D10" s="17"/>
      <c r="E10" s="17">
        <v>0.17424200000000001</v>
      </c>
      <c r="F10" s="17">
        <v>-618.08299999999997</v>
      </c>
      <c r="G10" s="17">
        <v>-483.92</v>
      </c>
      <c r="H10" s="17"/>
      <c r="I10" s="17">
        <v>0.174153</v>
      </c>
      <c r="J10" s="17">
        <v>-697.58</v>
      </c>
      <c r="K10" s="17">
        <v>-381.91899999999998</v>
      </c>
      <c r="N10" s="17">
        <v>0.125613</v>
      </c>
      <c r="O10" s="17">
        <v>-529.19299999999998</v>
      </c>
      <c r="P10" s="17">
        <v>-589.20699999999999</v>
      </c>
      <c r="Q10" s="17"/>
      <c r="R10" s="17">
        <v>0.12553500000000001</v>
      </c>
      <c r="S10" s="17">
        <v>-605.48800000000006</v>
      </c>
      <c r="T10" s="17">
        <v>-443.40499999999997</v>
      </c>
      <c r="U10" s="17"/>
      <c r="V10" s="17">
        <v>0.12543499999999999</v>
      </c>
      <c r="W10" s="17">
        <v>-741.31200000000001</v>
      </c>
      <c r="X10" s="17">
        <v>-339.57900000000001</v>
      </c>
    </row>
    <row r="11" spans="1:24">
      <c r="A11" s="17">
        <v>0.19920599999999999</v>
      </c>
      <c r="B11" s="17">
        <v>-546.75400000000002</v>
      </c>
      <c r="C11" s="17">
        <v>-599.22699999999998</v>
      </c>
      <c r="D11" s="17"/>
      <c r="E11" s="17">
        <v>0.19913900000000001</v>
      </c>
      <c r="F11" s="17">
        <v>-582.91</v>
      </c>
      <c r="G11" s="17">
        <v>-473.30099999999999</v>
      </c>
      <c r="H11" s="17"/>
      <c r="I11" s="17">
        <v>0.199041</v>
      </c>
      <c r="J11" s="17">
        <v>-656.99</v>
      </c>
      <c r="K11" s="17">
        <v>-371.101</v>
      </c>
      <c r="N11" s="17">
        <v>0.15073400000000001</v>
      </c>
      <c r="O11" s="17">
        <v>-536.13400000000001</v>
      </c>
      <c r="P11" s="17">
        <v>-620.61</v>
      </c>
      <c r="Q11" s="17"/>
      <c r="R11" s="17">
        <v>0.150648</v>
      </c>
      <c r="S11" s="17">
        <v>-590.255</v>
      </c>
      <c r="T11" s="17">
        <v>-471.69299999999998</v>
      </c>
      <c r="U11" s="17"/>
      <c r="V11" s="17">
        <v>0.15053</v>
      </c>
      <c r="W11" s="17">
        <v>-701.39800000000002</v>
      </c>
      <c r="X11" s="17">
        <v>-358.34899999999999</v>
      </c>
    </row>
    <row r="12" spans="1:24">
      <c r="A12" s="17">
        <v>0.22411500000000001</v>
      </c>
      <c r="B12" s="17">
        <v>-482.42399999999998</v>
      </c>
      <c r="C12" s="17">
        <v>-526.923</v>
      </c>
      <c r="D12" s="17"/>
      <c r="E12" s="17">
        <v>0.22404299999999999</v>
      </c>
      <c r="F12" s="17">
        <v>-515.471</v>
      </c>
      <c r="G12" s="17">
        <v>-421.41800000000001</v>
      </c>
      <c r="H12" s="17"/>
      <c r="I12" s="17">
        <v>0.22393399999999999</v>
      </c>
      <c r="J12" s="17">
        <v>-595.29200000000003</v>
      </c>
      <c r="K12" s="17">
        <v>-325.27999999999997</v>
      </c>
      <c r="N12" s="17">
        <v>0.17585700000000001</v>
      </c>
      <c r="O12" s="17">
        <v>-508.97300000000001</v>
      </c>
      <c r="P12" s="17">
        <v>-611.47</v>
      </c>
      <c r="Q12" s="17"/>
      <c r="R12" s="17">
        <v>0.175763</v>
      </c>
      <c r="S12" s="17">
        <v>-554.33299999999997</v>
      </c>
      <c r="T12" s="17">
        <v>-467.178</v>
      </c>
      <c r="U12" s="17"/>
      <c r="V12" s="17">
        <v>0.17562900000000001</v>
      </c>
      <c r="W12" s="17">
        <v>-653.39599999999996</v>
      </c>
      <c r="X12" s="17">
        <v>-352.005</v>
      </c>
    </row>
    <row r="13" spans="1:24">
      <c r="A13" s="17">
        <v>0.249033</v>
      </c>
      <c r="B13" s="17">
        <v>-414.78100000000001</v>
      </c>
      <c r="C13" s="17">
        <v>-455.73899999999998</v>
      </c>
      <c r="D13" s="17"/>
      <c r="E13" s="17">
        <v>0.24895400000000001</v>
      </c>
      <c r="F13" s="17">
        <v>-446.61599999999999</v>
      </c>
      <c r="G13" s="17">
        <v>-367.63600000000002</v>
      </c>
      <c r="H13" s="17"/>
      <c r="I13" s="17">
        <v>0.248835</v>
      </c>
      <c r="J13" s="17">
        <v>-532.66700000000003</v>
      </c>
      <c r="K13" s="17">
        <v>-277.96100000000001</v>
      </c>
      <c r="N13" s="17">
        <v>0.200985</v>
      </c>
      <c r="O13" s="17">
        <v>-482.80700000000002</v>
      </c>
      <c r="P13" s="17">
        <v>-596.31399999999996</v>
      </c>
      <c r="Q13" s="17"/>
      <c r="R13" s="17">
        <v>0.20088400000000001</v>
      </c>
      <c r="S13" s="17">
        <v>-516.57600000000002</v>
      </c>
      <c r="T13" s="17">
        <v>-461.24700000000001</v>
      </c>
      <c r="U13" s="17"/>
      <c r="V13" s="17">
        <v>0.200734</v>
      </c>
      <c r="W13" s="17">
        <v>-604.05399999999997</v>
      </c>
      <c r="X13" s="17">
        <v>-344.23399999999998</v>
      </c>
    </row>
    <row r="14" spans="1:24">
      <c r="A14" s="17">
        <v>0.27395799999999998</v>
      </c>
      <c r="B14" s="17">
        <v>-329.95</v>
      </c>
      <c r="C14" s="17">
        <v>-369.64699999999999</v>
      </c>
      <c r="D14" s="17"/>
      <c r="E14" s="17">
        <v>0.273872</v>
      </c>
      <c r="F14" s="17">
        <v>-371.00700000000001</v>
      </c>
      <c r="G14" s="17">
        <v>-292.88900000000001</v>
      </c>
      <c r="H14" s="17"/>
      <c r="I14" s="17">
        <v>0.27374199999999999</v>
      </c>
      <c r="J14" s="17">
        <v>-467.04399999999998</v>
      </c>
      <c r="K14" s="17">
        <v>-215.44900000000001</v>
      </c>
      <c r="N14" s="17">
        <v>0.22611999999999999</v>
      </c>
      <c r="O14" s="17">
        <v>-424.971</v>
      </c>
      <c r="P14" s="17">
        <v>-523.78899999999999</v>
      </c>
      <c r="Q14" s="17"/>
      <c r="R14" s="17">
        <v>0.22601099999999999</v>
      </c>
      <c r="S14" s="17">
        <v>-448.71300000000002</v>
      </c>
      <c r="T14" s="17">
        <v>-414.178</v>
      </c>
      <c r="U14" s="17"/>
      <c r="V14" s="17">
        <v>0.22584599999999999</v>
      </c>
      <c r="W14" s="17">
        <v>-538.39099999999996</v>
      </c>
      <c r="X14" s="17">
        <v>-303.33699999999999</v>
      </c>
    </row>
    <row r="15" spans="1:24">
      <c r="A15" s="17">
        <v>0.29889300000000002</v>
      </c>
      <c r="B15" s="17">
        <v>-245.82</v>
      </c>
      <c r="C15" s="17">
        <v>-284.255</v>
      </c>
      <c r="D15" s="17"/>
      <c r="E15" s="17">
        <v>0.29879899999999998</v>
      </c>
      <c r="F15" s="17">
        <v>-296.875</v>
      </c>
      <c r="G15" s="17">
        <v>-218.631</v>
      </c>
      <c r="H15" s="17"/>
      <c r="I15" s="17">
        <v>0.29865599999999998</v>
      </c>
      <c r="J15" s="17">
        <v>-402.49200000000002</v>
      </c>
      <c r="K15" s="17">
        <v>-153.625</v>
      </c>
      <c r="N15" s="17">
        <v>0.25126300000000001</v>
      </c>
      <c r="O15" s="17">
        <v>-362.71300000000002</v>
      </c>
      <c r="P15" s="17">
        <v>-453.34699999999998</v>
      </c>
      <c r="Q15" s="17"/>
      <c r="R15" s="17">
        <v>0.25114599999999998</v>
      </c>
      <c r="S15" s="17">
        <v>-379.29300000000001</v>
      </c>
      <c r="T15" s="17">
        <v>-365.14600000000002</v>
      </c>
      <c r="U15" s="17"/>
      <c r="V15" s="17">
        <v>0.25096600000000002</v>
      </c>
      <c r="W15" s="17">
        <v>-471.74200000000002</v>
      </c>
      <c r="X15" s="17">
        <v>-260.83199999999999</v>
      </c>
    </row>
    <row r="16" spans="1:24">
      <c r="A16" s="17">
        <v>0.32383899999999999</v>
      </c>
      <c r="B16" s="17">
        <v>-182.43199999999999</v>
      </c>
      <c r="C16" s="17">
        <v>-220.059</v>
      </c>
      <c r="D16" s="17"/>
      <c r="E16" s="17">
        <v>0.323737</v>
      </c>
      <c r="F16" s="17">
        <v>-243.09700000000001</v>
      </c>
      <c r="G16" s="17">
        <v>-162.56899999999999</v>
      </c>
      <c r="H16" s="17"/>
      <c r="I16" s="17">
        <v>0.32358199999999998</v>
      </c>
      <c r="J16" s="17">
        <v>-353.125</v>
      </c>
      <c r="K16" s="17">
        <v>-108.039</v>
      </c>
      <c r="N16" s="17">
        <v>0.27641300000000002</v>
      </c>
      <c r="O16" s="17">
        <v>-281.66899999999998</v>
      </c>
      <c r="P16" s="17">
        <v>-367.25</v>
      </c>
      <c r="Q16" s="17"/>
      <c r="R16" s="17">
        <v>0.27628799999999998</v>
      </c>
      <c r="S16" s="17">
        <v>-300.846</v>
      </c>
      <c r="T16" s="17">
        <v>-292.95699999999999</v>
      </c>
      <c r="U16" s="17"/>
      <c r="V16" s="17">
        <v>0.27609299999999998</v>
      </c>
      <c r="W16" s="17">
        <v>-401.96</v>
      </c>
      <c r="X16" s="17">
        <v>-201.95599999999999</v>
      </c>
    </row>
    <row r="17" spans="1:24">
      <c r="A17" s="17">
        <v>0.34879199999999999</v>
      </c>
      <c r="B17" s="17">
        <v>-122.357</v>
      </c>
      <c r="C17" s="17">
        <v>-159</v>
      </c>
      <c r="D17" s="17"/>
      <c r="E17" s="17">
        <v>0.34868199999999999</v>
      </c>
      <c r="F17" s="17">
        <v>-190.852</v>
      </c>
      <c r="G17" s="17">
        <v>-109.767</v>
      </c>
      <c r="H17" s="17"/>
      <c r="I17" s="17">
        <v>0.34851399999999999</v>
      </c>
      <c r="J17" s="17">
        <v>-304.61099999999999</v>
      </c>
      <c r="K17" s="17">
        <v>-64.855199999999996</v>
      </c>
      <c r="N17" s="17">
        <v>0.30157299999999998</v>
      </c>
      <c r="O17" s="17">
        <v>-202.16399999999999</v>
      </c>
      <c r="P17" s="17">
        <v>-282.66399999999999</v>
      </c>
      <c r="Q17" s="17"/>
      <c r="R17" s="17">
        <v>0.30143999999999999</v>
      </c>
      <c r="S17" s="17">
        <v>-224.22</v>
      </c>
      <c r="T17" s="17">
        <v>-221.81200000000001</v>
      </c>
      <c r="U17" s="17"/>
      <c r="V17" s="17">
        <v>0.301228</v>
      </c>
      <c r="W17" s="17">
        <v>-333.42200000000003</v>
      </c>
      <c r="X17" s="17">
        <v>-144.28299999999999</v>
      </c>
    </row>
    <row r="18" spans="1:24">
      <c r="A18" s="17">
        <v>0.37374800000000002</v>
      </c>
      <c r="B18" s="17">
        <v>-84.7363</v>
      </c>
      <c r="C18" s="17">
        <v>-120.023</v>
      </c>
      <c r="D18" s="17"/>
      <c r="E18" s="17">
        <v>0.37362899999999999</v>
      </c>
      <c r="F18" s="17">
        <v>-153.16900000000001</v>
      </c>
      <c r="G18" s="17">
        <v>-77.661000000000001</v>
      </c>
      <c r="H18" s="17"/>
      <c r="I18" s="17">
        <v>0.37344699999999997</v>
      </c>
      <c r="J18" s="17">
        <v>-266.64800000000002</v>
      </c>
      <c r="K18" s="17">
        <v>-38.393500000000003</v>
      </c>
      <c r="N18" s="17">
        <v>0.32674999999999998</v>
      </c>
      <c r="O18" s="17">
        <v>-145.23099999999999</v>
      </c>
      <c r="P18" s="17">
        <v>-222.114</v>
      </c>
      <c r="Q18" s="17"/>
      <c r="R18" s="17">
        <v>0.32660800000000001</v>
      </c>
      <c r="S18" s="17">
        <v>-167.648</v>
      </c>
      <c r="T18" s="17">
        <v>-169.62799999999999</v>
      </c>
      <c r="U18" s="17"/>
      <c r="V18" s="17">
        <v>0.32637899999999997</v>
      </c>
      <c r="W18" s="17">
        <v>-279.495</v>
      </c>
      <c r="X18" s="17">
        <v>-102.637</v>
      </c>
    </row>
    <row r="19" spans="1:24">
      <c r="A19" s="17">
        <v>0.39870899999999998</v>
      </c>
      <c r="B19" s="17">
        <v>-45.465899999999998</v>
      </c>
      <c r="C19" s="17">
        <v>-79.455799999999996</v>
      </c>
      <c r="D19" s="17"/>
      <c r="E19" s="17">
        <v>0.39857999999999999</v>
      </c>
      <c r="F19" s="17">
        <v>-114.581</v>
      </c>
      <c r="G19" s="17">
        <v>-44.030700000000003</v>
      </c>
      <c r="H19" s="17"/>
      <c r="I19" s="17">
        <v>0.39838600000000002</v>
      </c>
      <c r="J19" s="17">
        <v>-228.18899999999999</v>
      </c>
      <c r="K19" s="17">
        <v>-10.775600000000001</v>
      </c>
      <c r="N19" s="17">
        <v>0.35193400000000002</v>
      </c>
      <c r="O19" s="17">
        <v>-90.418499999999995</v>
      </c>
      <c r="P19" s="17">
        <v>-163.55199999999999</v>
      </c>
      <c r="Q19" s="17"/>
      <c r="R19" s="17">
        <v>0.35178300000000001</v>
      </c>
      <c r="S19" s="17">
        <v>-112.004</v>
      </c>
      <c r="T19" s="17">
        <v>-119.739</v>
      </c>
      <c r="U19" s="17"/>
      <c r="V19" s="17">
        <v>0.35153800000000002</v>
      </c>
      <c r="W19" s="17">
        <v>-225.97900000000001</v>
      </c>
      <c r="X19" s="17">
        <v>-62.543999999999997</v>
      </c>
    </row>
    <row r="20" spans="1:2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N20" s="17">
        <v>0.377114</v>
      </c>
      <c r="O20" s="17">
        <v>-55.597799999999999</v>
      </c>
      <c r="P20" s="17">
        <v>-124.53400000000001</v>
      </c>
      <c r="Q20" s="17"/>
      <c r="R20" s="17">
        <v>0.37695600000000001</v>
      </c>
      <c r="S20" s="17">
        <v>-70.261799999999994</v>
      </c>
      <c r="T20" s="17">
        <v>-87.607399999999998</v>
      </c>
      <c r="U20" s="17"/>
      <c r="V20" s="17">
        <v>0.376695</v>
      </c>
      <c r="W20" s="17">
        <v>-183.00200000000001</v>
      </c>
      <c r="X20" s="17">
        <v>-36.442300000000003</v>
      </c>
    </row>
    <row r="21" spans="1:24">
      <c r="A21" s="16" t="s">
        <v>30</v>
      </c>
      <c r="B21" s="17"/>
      <c r="C21" s="17"/>
      <c r="D21" s="17"/>
      <c r="E21" s="16" t="s">
        <v>31</v>
      </c>
      <c r="F21" s="17"/>
      <c r="G21" s="17"/>
      <c r="H21" s="17"/>
      <c r="I21" s="16" t="s">
        <v>32</v>
      </c>
      <c r="J21" s="17"/>
      <c r="K21" s="17"/>
      <c r="N21" s="17">
        <v>0.40229999999999999</v>
      </c>
      <c r="O21" s="17">
        <v>-20.207899999999999</v>
      </c>
      <c r="P21" s="17">
        <v>-84.952100000000002</v>
      </c>
      <c r="Q21" s="17"/>
      <c r="R21" s="17">
        <v>0.40213500000000002</v>
      </c>
      <c r="S21" s="17">
        <v>-28.226199999999999</v>
      </c>
      <c r="T21" s="17">
        <v>-54.918999999999997</v>
      </c>
      <c r="U21" s="17"/>
      <c r="V21" s="17">
        <v>0.40185700000000002</v>
      </c>
      <c r="W21" s="17">
        <v>-139.90299999999999</v>
      </c>
      <c r="X21" s="17">
        <v>-9.9385200000000005</v>
      </c>
    </row>
    <row r="22" spans="1:24">
      <c r="A22" s="17" t="s">
        <v>29</v>
      </c>
      <c r="B22" s="17" t="s">
        <v>40</v>
      </c>
      <c r="C22" s="17" t="s">
        <v>41</v>
      </c>
      <c r="D22" s="17"/>
      <c r="E22" s="17" t="s">
        <v>29</v>
      </c>
      <c r="F22" s="17" t="s">
        <v>40</v>
      </c>
      <c r="G22" s="17" t="s">
        <v>41</v>
      </c>
      <c r="H22" s="17"/>
      <c r="I22" s="17" t="s">
        <v>29</v>
      </c>
      <c r="J22" s="17" t="s">
        <v>40</v>
      </c>
      <c r="K22" s="17" t="s">
        <v>41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>
      <c r="A23" s="17">
        <v>0</v>
      </c>
      <c r="B23" s="17">
        <v>-302.64600000000002</v>
      </c>
      <c r="C23" s="17">
        <v>34.675800000000002</v>
      </c>
      <c r="D23" s="17"/>
      <c r="E23" s="17">
        <v>0</v>
      </c>
      <c r="F23" s="17">
        <v>-565.22299999999996</v>
      </c>
      <c r="G23" s="17">
        <v>31.796199999999999</v>
      </c>
      <c r="H23" s="17"/>
      <c r="I23" s="17">
        <v>0</v>
      </c>
      <c r="J23" s="17">
        <v>-708.80700000000002</v>
      </c>
      <c r="K23" s="17">
        <v>-9.2644000000000002</v>
      </c>
      <c r="N23" s="16" t="s">
        <v>37</v>
      </c>
      <c r="O23" s="17"/>
      <c r="P23" s="17"/>
      <c r="Q23" s="17"/>
      <c r="R23" s="16" t="s">
        <v>38</v>
      </c>
      <c r="S23" s="17"/>
      <c r="T23" s="17"/>
      <c r="U23" s="17"/>
      <c r="V23" s="16" t="s">
        <v>39</v>
      </c>
      <c r="W23" s="17"/>
      <c r="X23" s="17"/>
    </row>
    <row r="24" spans="1:24">
      <c r="A24" s="17">
        <v>2.4970099999999999E-2</v>
      </c>
      <c r="B24" s="17">
        <v>-266.55399999999997</v>
      </c>
      <c r="C24" s="17">
        <v>38.769799999999996</v>
      </c>
      <c r="D24" s="17"/>
      <c r="E24" s="17">
        <v>2.49295E-2</v>
      </c>
      <c r="F24" s="17">
        <v>-520.16499999999996</v>
      </c>
      <c r="G24" s="17">
        <v>39.488900000000001</v>
      </c>
      <c r="H24" s="17"/>
      <c r="I24" s="17">
        <v>2.4901199999999998E-2</v>
      </c>
      <c r="J24" s="17">
        <v>-700.19299999999998</v>
      </c>
      <c r="K24" s="17">
        <v>10.6775</v>
      </c>
      <c r="N24" s="17" t="s">
        <v>29</v>
      </c>
      <c r="O24" s="17" t="s">
        <v>40</v>
      </c>
      <c r="P24" s="17" t="s">
        <v>41</v>
      </c>
      <c r="Q24" s="17"/>
      <c r="R24" s="17" t="s">
        <v>29</v>
      </c>
      <c r="S24" s="17" t="s">
        <v>40</v>
      </c>
      <c r="T24" s="17" t="s">
        <v>41</v>
      </c>
      <c r="U24" s="17"/>
      <c r="V24" s="17" t="s">
        <v>29</v>
      </c>
      <c r="W24" s="17" t="s">
        <v>40</v>
      </c>
      <c r="X24" s="17" t="s">
        <v>41</v>
      </c>
    </row>
    <row r="25" spans="1:24">
      <c r="A25" s="17">
        <v>4.9942E-2</v>
      </c>
      <c r="B25" s="17">
        <v>-230.489</v>
      </c>
      <c r="C25" s="17">
        <v>42.868099999999998</v>
      </c>
      <c r="D25" s="17"/>
      <c r="E25" s="17">
        <v>4.9861900000000001E-2</v>
      </c>
      <c r="F25" s="17">
        <v>-475.113</v>
      </c>
      <c r="G25" s="17">
        <v>47.272799999999997</v>
      </c>
      <c r="H25" s="17"/>
      <c r="I25" s="17">
        <v>4.9804000000000001E-2</v>
      </c>
      <c r="J25" s="17">
        <v>-691.92600000000004</v>
      </c>
      <c r="K25" s="17">
        <v>31.3658</v>
      </c>
      <c r="N25" s="17">
        <v>0</v>
      </c>
      <c r="O25" s="17">
        <v>-334.98500000000001</v>
      </c>
      <c r="P25" s="17">
        <v>11.625400000000001</v>
      </c>
      <c r="Q25" s="17"/>
      <c r="R25" s="17">
        <v>0</v>
      </c>
      <c r="S25" s="17">
        <v>-636.03899999999999</v>
      </c>
      <c r="T25" s="17">
        <v>-7.9187799999999999</v>
      </c>
      <c r="U25" s="17"/>
      <c r="V25" s="17">
        <v>0</v>
      </c>
      <c r="W25" s="17">
        <v>-748.09699999999998</v>
      </c>
      <c r="X25" s="17">
        <v>-81.031300000000002</v>
      </c>
    </row>
    <row r="26" spans="1:24">
      <c r="A26" s="17">
        <v>7.4915899999999994E-2</v>
      </c>
      <c r="B26" s="17">
        <v>-197.517</v>
      </c>
      <c r="C26" s="17">
        <v>45.4377</v>
      </c>
      <c r="D26" s="17"/>
      <c r="E26" s="17">
        <v>7.4797600000000006E-2</v>
      </c>
      <c r="F26" s="17">
        <v>-433.428</v>
      </c>
      <c r="G26" s="17">
        <v>54.177999999999997</v>
      </c>
      <c r="H26" s="17"/>
      <c r="I26" s="17">
        <v>7.4709700000000004E-2</v>
      </c>
      <c r="J26" s="17">
        <v>-642.399</v>
      </c>
      <c r="K26" s="17">
        <v>40.515900000000002</v>
      </c>
      <c r="N26" s="17">
        <v>2.5195200000000001E-2</v>
      </c>
      <c r="O26" s="17">
        <v>-283.75700000000001</v>
      </c>
      <c r="P26" s="17">
        <v>19.251100000000001</v>
      </c>
      <c r="Q26" s="17"/>
      <c r="R26" s="17">
        <v>2.5142000000000001E-2</v>
      </c>
      <c r="S26" s="17">
        <v>-571.00699999999995</v>
      </c>
      <c r="T26" s="17">
        <v>5.8810200000000004</v>
      </c>
      <c r="U26" s="17"/>
      <c r="V26" s="17">
        <v>2.5102099999999999E-2</v>
      </c>
      <c r="W26" s="17">
        <v>-740.39099999999996</v>
      </c>
      <c r="X26" s="17">
        <v>-55.7453</v>
      </c>
    </row>
    <row r="27" spans="1:24">
      <c r="A27" s="17">
        <v>9.9892099999999998E-2</v>
      </c>
      <c r="B27" s="17">
        <v>-164.55699999999999</v>
      </c>
      <c r="C27" s="17">
        <v>47.997300000000003</v>
      </c>
      <c r="D27" s="17"/>
      <c r="E27" s="17">
        <v>9.9736900000000003E-2</v>
      </c>
      <c r="F27" s="17">
        <v>-391.779</v>
      </c>
      <c r="G27" s="17">
        <v>60.984099999999998</v>
      </c>
      <c r="H27" s="17"/>
      <c r="I27" s="17">
        <v>9.9619899999999997E-2</v>
      </c>
      <c r="J27" s="17">
        <v>-592.60699999999997</v>
      </c>
      <c r="K27" s="17">
        <v>48.909700000000001</v>
      </c>
      <c r="N27" s="17">
        <v>5.0393599999999997E-2</v>
      </c>
      <c r="O27" s="17">
        <v>-232.54300000000001</v>
      </c>
      <c r="P27" s="17">
        <v>26.889299999999999</v>
      </c>
      <c r="Q27" s="17"/>
      <c r="R27" s="17">
        <v>5.0288600000000003E-2</v>
      </c>
      <c r="S27" s="17">
        <v>-506.05099999999999</v>
      </c>
      <c r="T27" s="17">
        <v>19.680499999999999</v>
      </c>
      <c r="U27" s="17"/>
      <c r="V27" s="17">
        <v>5.0207399999999999E-2</v>
      </c>
      <c r="W27" s="17">
        <v>-740.39099999999996</v>
      </c>
      <c r="X27" s="17">
        <v>-28.011099999999999</v>
      </c>
    </row>
    <row r="28" spans="1:24">
      <c r="A28" s="17">
        <v>0.124871</v>
      </c>
      <c r="B28" s="17">
        <v>-134.96100000000001</v>
      </c>
      <c r="C28" s="17">
        <v>48.908900000000003</v>
      </c>
      <c r="D28" s="17"/>
      <c r="E28" s="17">
        <v>0.124679</v>
      </c>
      <c r="F28" s="17">
        <v>-354.029</v>
      </c>
      <c r="G28" s="17">
        <v>66.359899999999996</v>
      </c>
      <c r="H28" s="17"/>
      <c r="I28" s="17">
        <v>0.124533</v>
      </c>
      <c r="J28" s="17">
        <v>-547.77499999999998</v>
      </c>
      <c r="K28" s="17">
        <v>55.585099999999997</v>
      </c>
      <c r="N28" s="17">
        <v>7.5595300000000004E-2</v>
      </c>
      <c r="O28" s="17">
        <v>-187.423</v>
      </c>
      <c r="P28" s="17">
        <v>31.913</v>
      </c>
      <c r="Q28" s="17"/>
      <c r="R28" s="17">
        <v>7.5439900000000004E-2</v>
      </c>
      <c r="S28" s="17">
        <v>-448.37599999999998</v>
      </c>
      <c r="T28" s="17">
        <v>31.266999999999999</v>
      </c>
      <c r="U28" s="17"/>
      <c r="V28" s="17">
        <v>7.5315999999999994E-2</v>
      </c>
      <c r="W28" s="17">
        <v>-696.83199999999999</v>
      </c>
      <c r="X28" s="17">
        <v>-4.4047200000000002</v>
      </c>
    </row>
    <row r="29" spans="1:24">
      <c r="A29" s="17">
        <v>0.14985100000000001</v>
      </c>
      <c r="B29" s="17">
        <v>-105.346</v>
      </c>
      <c r="C29" s="17">
        <v>49.826999999999998</v>
      </c>
      <c r="D29" s="17"/>
      <c r="E29" s="17">
        <v>0.14962500000000001</v>
      </c>
      <c r="F29" s="17">
        <v>-316.27</v>
      </c>
      <c r="G29" s="17">
        <v>71.739699999999999</v>
      </c>
      <c r="H29" s="17"/>
      <c r="I29" s="17">
        <v>0.149451</v>
      </c>
      <c r="J29" s="17">
        <v>-502.86599999999999</v>
      </c>
      <c r="K29" s="17">
        <v>62.545299999999997</v>
      </c>
      <c r="N29" s="17">
        <v>0.1008</v>
      </c>
      <c r="O29" s="17">
        <v>-142.31299999999999</v>
      </c>
      <c r="P29" s="17">
        <v>36.937100000000001</v>
      </c>
      <c r="Q29" s="17"/>
      <c r="R29" s="17">
        <v>0.100596</v>
      </c>
      <c r="S29" s="17">
        <v>-390.65600000000001</v>
      </c>
      <c r="T29" s="17">
        <v>42.8581</v>
      </c>
      <c r="U29" s="17"/>
      <c r="V29" s="17">
        <v>0.10043000000000001</v>
      </c>
      <c r="W29" s="17">
        <v>-641.1</v>
      </c>
      <c r="X29" s="17">
        <v>15.629</v>
      </c>
    </row>
    <row r="30" spans="1:24">
      <c r="A30" s="17">
        <v>0.17483299999999999</v>
      </c>
      <c r="B30" s="17">
        <v>-78.922499999999999</v>
      </c>
      <c r="C30" s="17">
        <v>49.048900000000003</v>
      </c>
      <c r="D30" s="17"/>
      <c r="E30" s="17">
        <v>0.17457400000000001</v>
      </c>
      <c r="F30" s="17">
        <v>-281.89699999999999</v>
      </c>
      <c r="G30" s="17">
        <v>75.686999999999998</v>
      </c>
      <c r="H30" s="17"/>
      <c r="I30" s="17">
        <v>0.174373</v>
      </c>
      <c r="J30" s="17">
        <v>-461.77499999999998</v>
      </c>
      <c r="K30" s="17">
        <v>69.469399999999993</v>
      </c>
      <c r="N30" s="17">
        <v>0.12600800000000001</v>
      </c>
      <c r="O30" s="17">
        <v>-103.06100000000001</v>
      </c>
      <c r="P30" s="17">
        <v>39.232199999999999</v>
      </c>
      <c r="Q30" s="17"/>
      <c r="R30" s="17">
        <v>0.12575700000000001</v>
      </c>
      <c r="S30" s="17">
        <v>-339.61</v>
      </c>
      <c r="T30" s="17">
        <v>52.124299999999998</v>
      </c>
      <c r="U30" s="17"/>
      <c r="V30" s="17">
        <v>0.12554999999999999</v>
      </c>
      <c r="W30" s="17">
        <v>-573.05899999999997</v>
      </c>
      <c r="X30" s="17">
        <v>28.028700000000001</v>
      </c>
    </row>
    <row r="31" spans="1:24">
      <c r="A31" s="17">
        <v>0.199818</v>
      </c>
      <c r="B31" s="17">
        <v>-52.494799999999998</v>
      </c>
      <c r="C31" s="17">
        <v>48.252800000000001</v>
      </c>
      <c r="D31" s="17"/>
      <c r="E31" s="17">
        <v>0.19952600000000001</v>
      </c>
      <c r="F31" s="17">
        <v>-247.512</v>
      </c>
      <c r="G31" s="17">
        <v>79.64</v>
      </c>
      <c r="H31" s="17"/>
      <c r="I31" s="17">
        <v>0.1993</v>
      </c>
      <c r="J31" s="17">
        <v>-420.733</v>
      </c>
      <c r="K31" s="17">
        <v>76.106800000000007</v>
      </c>
      <c r="N31" s="17">
        <v>0.15121899999999999</v>
      </c>
      <c r="O31" s="17">
        <v>-63.834000000000003</v>
      </c>
      <c r="P31" s="17">
        <v>41.514400000000002</v>
      </c>
      <c r="Q31" s="17"/>
      <c r="R31" s="17">
        <v>0.150923</v>
      </c>
      <c r="S31" s="17">
        <v>-288.61500000000001</v>
      </c>
      <c r="T31" s="17">
        <v>61.377099999999999</v>
      </c>
      <c r="U31" s="17"/>
      <c r="V31" s="17">
        <v>0.150676</v>
      </c>
      <c r="W31" s="17">
        <v>-509.61099999999999</v>
      </c>
      <c r="X31" s="17">
        <v>41.537100000000002</v>
      </c>
    </row>
    <row r="32" spans="1:24">
      <c r="A32" s="17">
        <v>0.224804</v>
      </c>
      <c r="B32" s="17">
        <v>-29.027100000000001</v>
      </c>
      <c r="C32" s="17">
        <v>45.927500000000002</v>
      </c>
      <c r="D32" s="17"/>
      <c r="E32" s="17">
        <v>0.22448199999999999</v>
      </c>
      <c r="F32" s="17">
        <v>-216.25399999999999</v>
      </c>
      <c r="G32" s="17">
        <v>82.149000000000001</v>
      </c>
      <c r="H32" s="17"/>
      <c r="I32" s="17">
        <v>0.22423000000000001</v>
      </c>
      <c r="J32" s="17">
        <v>-383.358</v>
      </c>
      <c r="K32" s="17">
        <v>81.345799999999997</v>
      </c>
      <c r="N32" s="17">
        <v>0.17643300000000001</v>
      </c>
      <c r="O32" s="17">
        <v>-30.071999999999999</v>
      </c>
      <c r="P32" s="17">
        <v>40.748399999999997</v>
      </c>
      <c r="Q32" s="17"/>
      <c r="R32" s="17">
        <v>0.176094</v>
      </c>
      <c r="S32" s="17">
        <v>-243.50899999999999</v>
      </c>
      <c r="T32" s="17">
        <v>68.238299999999995</v>
      </c>
      <c r="U32" s="17"/>
      <c r="V32" s="17">
        <v>0.17580899999999999</v>
      </c>
      <c r="W32" s="17">
        <v>-453.86399999999998</v>
      </c>
      <c r="X32" s="17">
        <v>52.656799999999997</v>
      </c>
    </row>
    <row r="33" spans="1:24">
      <c r="A33" s="17">
        <v>0.24979299999999999</v>
      </c>
      <c r="B33" s="17">
        <v>-5.49078</v>
      </c>
      <c r="C33" s="17">
        <v>43.831600000000002</v>
      </c>
      <c r="D33" s="17"/>
      <c r="E33" s="17">
        <v>0.24944</v>
      </c>
      <c r="F33" s="17">
        <v>-185.01599999999999</v>
      </c>
      <c r="G33" s="17">
        <v>84.657799999999995</v>
      </c>
      <c r="H33" s="17"/>
      <c r="I33" s="17">
        <v>0.249164</v>
      </c>
      <c r="J33" s="17">
        <v>-345.92399999999998</v>
      </c>
      <c r="K33" s="17">
        <v>86.606800000000007</v>
      </c>
      <c r="N33" s="17">
        <v>0.20165</v>
      </c>
      <c r="O33" s="17">
        <v>3.7185999999999999</v>
      </c>
      <c r="P33" s="17">
        <v>39.977499999999999</v>
      </c>
      <c r="Q33" s="17"/>
      <c r="R33" s="17">
        <v>0.201269</v>
      </c>
      <c r="S33" s="17">
        <v>-198.333</v>
      </c>
      <c r="T33" s="17">
        <v>75.128200000000007</v>
      </c>
      <c r="U33" s="17"/>
      <c r="V33" s="17">
        <v>0.20094699999999999</v>
      </c>
      <c r="W33" s="17">
        <v>-398.02800000000002</v>
      </c>
      <c r="X33" s="17">
        <v>63.822699999999998</v>
      </c>
    </row>
    <row r="34" spans="1:24">
      <c r="A34" s="17">
        <v>0.27478399999999997</v>
      </c>
      <c r="B34" s="17">
        <v>15.6698</v>
      </c>
      <c r="C34" s="17">
        <v>41.382599999999996</v>
      </c>
      <c r="D34" s="17"/>
      <c r="E34" s="17">
        <v>0.27440300000000001</v>
      </c>
      <c r="F34" s="17">
        <v>-156.63999999999999</v>
      </c>
      <c r="G34" s="17">
        <v>85.666200000000003</v>
      </c>
      <c r="H34" s="17"/>
      <c r="I34" s="17">
        <v>0.27410299999999999</v>
      </c>
      <c r="J34" s="17">
        <v>-312.10199999999998</v>
      </c>
      <c r="K34" s="17">
        <v>90.354600000000005</v>
      </c>
      <c r="N34" s="17">
        <v>0.22686999999999999</v>
      </c>
      <c r="O34" s="17">
        <v>32.3215</v>
      </c>
      <c r="P34" s="17">
        <v>36.193199999999997</v>
      </c>
      <c r="Q34" s="17"/>
      <c r="R34" s="17">
        <v>0.22644900000000001</v>
      </c>
      <c r="S34" s="17">
        <v>-158.37700000000001</v>
      </c>
      <c r="T34" s="17">
        <v>79.503299999999996</v>
      </c>
      <c r="U34" s="17"/>
      <c r="V34" s="17">
        <v>0.22609199999999999</v>
      </c>
      <c r="W34" s="17">
        <v>-348.67399999999998</v>
      </c>
      <c r="X34" s="17">
        <v>72.513599999999997</v>
      </c>
    </row>
    <row r="35" spans="1:24">
      <c r="A35" s="17">
        <v>0.29977599999999999</v>
      </c>
      <c r="B35" s="17">
        <v>36.721699999999998</v>
      </c>
      <c r="C35" s="17">
        <v>38.695700000000002</v>
      </c>
      <c r="D35" s="17"/>
      <c r="E35" s="17">
        <v>0.29936800000000002</v>
      </c>
      <c r="F35" s="17">
        <v>-128.19</v>
      </c>
      <c r="G35" s="17">
        <v>86.691199999999995</v>
      </c>
      <c r="H35" s="17"/>
      <c r="I35" s="17">
        <v>0.29904700000000001</v>
      </c>
      <c r="J35" s="17">
        <v>-278.25299999999999</v>
      </c>
      <c r="K35" s="17">
        <v>94.134100000000004</v>
      </c>
      <c r="N35" s="17">
        <v>0.25209199999999998</v>
      </c>
      <c r="O35" s="17">
        <v>63.854100000000003</v>
      </c>
      <c r="P35" s="17">
        <v>31.917200000000001</v>
      </c>
      <c r="Q35" s="17"/>
      <c r="R35" s="17">
        <v>0.25163400000000002</v>
      </c>
      <c r="S35" s="17">
        <v>-118.361</v>
      </c>
      <c r="T35" s="17">
        <v>83.916499999999999</v>
      </c>
      <c r="U35" s="17"/>
      <c r="V35" s="17">
        <v>0.25124299999999999</v>
      </c>
      <c r="W35" s="17">
        <v>-299.13900000000001</v>
      </c>
      <c r="X35" s="17">
        <v>81.295400000000001</v>
      </c>
    </row>
    <row r="36" spans="1:24">
      <c r="A36" s="17">
        <v>0.32477</v>
      </c>
      <c r="B36" s="17">
        <v>54.988</v>
      </c>
      <c r="C36" s="17">
        <v>34.4773</v>
      </c>
      <c r="D36" s="17"/>
      <c r="E36" s="17">
        <v>0.32433499999999998</v>
      </c>
      <c r="F36" s="17">
        <v>-102.616</v>
      </c>
      <c r="G36" s="17">
        <v>86.062299999999993</v>
      </c>
      <c r="H36" s="17"/>
      <c r="I36" s="17">
        <v>0.32399099999999997</v>
      </c>
      <c r="J36" s="17">
        <v>-247.589</v>
      </c>
      <c r="K36" s="17">
        <v>96.398399999999995</v>
      </c>
      <c r="N36" s="17">
        <v>0.27731699999999998</v>
      </c>
      <c r="O36" s="17">
        <v>76.802400000000006</v>
      </c>
      <c r="P36" s="17">
        <v>26.9267</v>
      </c>
      <c r="Q36" s="17"/>
      <c r="R36" s="17">
        <v>0.27682400000000001</v>
      </c>
      <c r="S36" s="17">
        <v>-82.834999999999994</v>
      </c>
      <c r="T36" s="17">
        <v>85.721000000000004</v>
      </c>
      <c r="U36" s="17"/>
      <c r="V36" s="17">
        <v>0.27640199999999998</v>
      </c>
      <c r="W36" s="17">
        <v>-255.446</v>
      </c>
      <c r="X36" s="17">
        <v>87.486599999999996</v>
      </c>
    </row>
    <row r="37" spans="1:24">
      <c r="A37" s="17">
        <v>0.34976600000000002</v>
      </c>
      <c r="B37" s="17">
        <v>76.597200000000001</v>
      </c>
      <c r="C37" s="17">
        <v>29.526499999999999</v>
      </c>
      <c r="D37" s="17"/>
      <c r="E37" s="17">
        <v>0.34930600000000001</v>
      </c>
      <c r="F37" s="17">
        <v>-77.014300000000006</v>
      </c>
      <c r="G37" s="17">
        <v>85.453999999999994</v>
      </c>
      <c r="H37" s="17"/>
      <c r="I37" s="17">
        <v>0.348939</v>
      </c>
      <c r="J37" s="17">
        <v>-216.92699999999999</v>
      </c>
      <c r="K37" s="17">
        <v>98.652600000000007</v>
      </c>
      <c r="N37" s="17">
        <v>0.30254399999999998</v>
      </c>
      <c r="O37" s="17">
        <v>82.627300000000005</v>
      </c>
      <c r="P37" s="17">
        <v>22.9846</v>
      </c>
      <c r="Q37" s="17"/>
      <c r="R37" s="17">
        <v>0.30201800000000001</v>
      </c>
      <c r="S37" s="17">
        <v>-47.415199999999999</v>
      </c>
      <c r="T37" s="17">
        <v>87.447199999999995</v>
      </c>
      <c r="U37" s="17"/>
      <c r="V37" s="17">
        <v>0.301566</v>
      </c>
      <c r="W37" s="17">
        <v>-211.98099999999999</v>
      </c>
      <c r="X37" s="17">
        <v>93.536500000000004</v>
      </c>
    </row>
    <row r="38" spans="1:24">
      <c r="A38" s="17">
        <v>0.37476300000000001</v>
      </c>
      <c r="B38" s="17">
        <v>79.890100000000004</v>
      </c>
      <c r="C38" s="17">
        <v>25.671800000000001</v>
      </c>
      <c r="D38" s="17"/>
      <c r="E38" s="17">
        <v>0.37428</v>
      </c>
      <c r="F38" s="17">
        <v>-53.7669</v>
      </c>
      <c r="G38" s="17">
        <v>82.803299999999993</v>
      </c>
      <c r="H38" s="17"/>
      <c r="I38" s="17">
        <v>0.373894</v>
      </c>
      <c r="J38" s="17">
        <v>-188.708</v>
      </c>
      <c r="K38" s="17">
        <v>98.873599999999996</v>
      </c>
      <c r="N38" s="17">
        <v>0.32777099999999998</v>
      </c>
      <c r="O38" s="17">
        <v>71.011300000000006</v>
      </c>
      <c r="P38" s="17">
        <v>22.038399999999999</v>
      </c>
      <c r="Q38" s="17"/>
      <c r="R38" s="17">
        <v>0.327214</v>
      </c>
      <c r="S38" s="17">
        <v>-16.2501</v>
      </c>
      <c r="T38" s="17">
        <v>86.750399999999999</v>
      </c>
      <c r="U38" s="17"/>
      <c r="V38" s="17">
        <v>0.32673000000000002</v>
      </c>
      <c r="W38" s="17">
        <v>-173.08799999999999</v>
      </c>
      <c r="X38" s="17">
        <v>97.520600000000002</v>
      </c>
    </row>
    <row r="39" spans="1:24">
      <c r="A39" s="17">
        <v>0.39976200000000001</v>
      </c>
      <c r="B39" s="17">
        <v>79.893699999999995</v>
      </c>
      <c r="C39" s="17">
        <v>22.575099999999999</v>
      </c>
      <c r="D39" s="17"/>
      <c r="E39" s="17">
        <v>0.399258</v>
      </c>
      <c r="F39" s="17">
        <v>-30.5748</v>
      </c>
      <c r="G39" s="17">
        <v>80.114099999999993</v>
      </c>
      <c r="H39" s="17"/>
      <c r="I39" s="17">
        <v>0.39885300000000001</v>
      </c>
      <c r="J39" s="17">
        <v>-160.52000000000001</v>
      </c>
      <c r="K39" s="17">
        <v>99.062600000000003</v>
      </c>
      <c r="N39" s="17">
        <v>0.35299900000000001</v>
      </c>
      <c r="O39" s="17">
        <v>63.637599999999999</v>
      </c>
      <c r="P39" s="17">
        <v>20.529</v>
      </c>
      <c r="Q39" s="17"/>
      <c r="R39" s="17">
        <v>0.35241400000000001</v>
      </c>
      <c r="S39" s="17">
        <v>14.8498</v>
      </c>
      <c r="T39" s="17">
        <v>86.009799999999998</v>
      </c>
      <c r="U39" s="17"/>
      <c r="V39" s="17">
        <v>0.35189900000000002</v>
      </c>
      <c r="W39" s="17">
        <v>-134.37299999999999</v>
      </c>
      <c r="X39" s="17">
        <v>101.363</v>
      </c>
    </row>
    <row r="40" spans="1:24">
      <c r="N40" s="17">
        <v>0.37822800000000001</v>
      </c>
      <c r="O40" s="17">
        <v>57.820599999999999</v>
      </c>
      <c r="P40" s="17">
        <v>19.077200000000001</v>
      </c>
      <c r="Q40" s="17"/>
      <c r="R40" s="17">
        <v>0.37762099999999998</v>
      </c>
      <c r="S40" s="17">
        <v>40.933500000000002</v>
      </c>
      <c r="T40" s="17">
        <v>81.713999999999999</v>
      </c>
      <c r="U40" s="17"/>
      <c r="V40" s="17">
        <v>0.37708199999999997</v>
      </c>
      <c r="W40" s="17">
        <v>-101.08499999999999</v>
      </c>
      <c r="X40" s="17">
        <v>101.562</v>
      </c>
    </row>
    <row r="41" spans="1:24">
      <c r="N41" s="17">
        <v>0.40345700000000001</v>
      </c>
      <c r="O41" s="17">
        <v>51.9756</v>
      </c>
      <c r="P41" s="17">
        <v>17.6374</v>
      </c>
      <c r="Q41" s="17"/>
      <c r="R41" s="17">
        <v>0.40283200000000002</v>
      </c>
      <c r="S41" s="17">
        <v>67.144400000000005</v>
      </c>
      <c r="T41" s="17">
        <v>77.482200000000006</v>
      </c>
      <c r="U41" s="17"/>
      <c r="V41" s="17">
        <v>0.40227000000000002</v>
      </c>
      <c r="W41" s="17">
        <v>-67.534899999999993</v>
      </c>
      <c r="X41" s="17">
        <v>101.923</v>
      </c>
    </row>
  </sheetData>
  <mergeCells count="1">
    <mergeCell ref="P1:Q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A4E2-09BE-4A55-AB2E-6A96A3BFD1C9}">
  <dimension ref="A1:J36"/>
  <sheetViews>
    <sheetView workbookViewId="0">
      <selection activeCell="M24" sqref="M24"/>
    </sheetView>
  </sheetViews>
  <sheetFormatPr defaultRowHeight="15"/>
  <cols>
    <col min="1" max="1" width="23.7109375" style="2" bestFit="1" customWidth="1"/>
    <col min="2" max="8" width="17.28515625" style="2" bestFit="1" customWidth="1"/>
    <col min="9" max="9" width="12" style="2" bestFit="1" customWidth="1"/>
    <col min="10" max="10" width="17.28515625" style="2" bestFit="1" customWidth="1"/>
    <col min="11" max="16384" width="9.140625" style="2"/>
  </cols>
  <sheetData>
    <row r="1" spans="1:8">
      <c r="A1" s="2" t="s">
        <v>42</v>
      </c>
      <c r="B1" s="2" t="s">
        <v>43</v>
      </c>
      <c r="C1" s="2" t="s">
        <v>43</v>
      </c>
      <c r="D1" s="2" t="s">
        <v>43</v>
      </c>
      <c r="E1" s="2" t="s">
        <v>43</v>
      </c>
      <c r="F1" s="2" t="s">
        <v>43</v>
      </c>
      <c r="G1" s="2" t="s">
        <v>43</v>
      </c>
      <c r="H1" s="2" t="s">
        <v>43</v>
      </c>
    </row>
    <row r="2" spans="1:8">
      <c r="A2" s="2" t="s">
        <v>46</v>
      </c>
    </row>
    <row r="3" spans="1:8">
      <c r="B3" s="2" t="s">
        <v>3</v>
      </c>
      <c r="C3" s="2" t="s">
        <v>44</v>
      </c>
      <c r="D3" s="2" t="s">
        <v>47</v>
      </c>
      <c r="E3" s="2" t="s">
        <v>48</v>
      </c>
      <c r="F3" s="2" t="s">
        <v>49</v>
      </c>
      <c r="G3" s="2" t="s">
        <v>51</v>
      </c>
      <c r="H3" s="2" t="s">
        <v>50</v>
      </c>
    </row>
    <row r="4" spans="1:8">
      <c r="A4" s="2">
        <v>0.75</v>
      </c>
      <c r="B4" s="2">
        <v>6</v>
      </c>
      <c r="C4" s="2" t="s">
        <v>45</v>
      </c>
      <c r="D4" s="2">
        <v>6</v>
      </c>
      <c r="E4" s="2" t="s">
        <v>45</v>
      </c>
      <c r="F4" s="2">
        <v>6</v>
      </c>
      <c r="G4" s="2" t="s">
        <v>45</v>
      </c>
      <c r="H4" s="2" t="s">
        <v>45</v>
      </c>
    </row>
    <row r="5" spans="1:8">
      <c r="A5" s="2">
        <v>1.65</v>
      </c>
      <c r="C5" s="2">
        <v>39</v>
      </c>
      <c r="D5" s="2">
        <v>39</v>
      </c>
      <c r="E5" s="2" t="s">
        <v>45</v>
      </c>
      <c r="F5" s="2">
        <v>39</v>
      </c>
      <c r="G5" s="2" t="s">
        <v>45</v>
      </c>
      <c r="H5" s="2" t="s">
        <v>45</v>
      </c>
    </row>
    <row r="6" spans="1:8">
      <c r="A6" s="2">
        <v>0.75</v>
      </c>
      <c r="C6" s="2">
        <v>26</v>
      </c>
      <c r="D6" s="2">
        <v>26</v>
      </c>
      <c r="E6" s="2" t="s">
        <v>45</v>
      </c>
      <c r="F6" s="2">
        <v>26</v>
      </c>
      <c r="G6" s="2" t="s">
        <v>45</v>
      </c>
      <c r="H6" s="2" t="s">
        <v>45</v>
      </c>
    </row>
    <row r="7" spans="1:8">
      <c r="A7" s="2">
        <v>1.18</v>
      </c>
      <c r="B7" s="2">
        <v>27</v>
      </c>
      <c r="C7" s="2" t="s">
        <v>45</v>
      </c>
      <c r="D7" s="2">
        <v>27</v>
      </c>
      <c r="E7" s="2" t="s">
        <v>45</v>
      </c>
      <c r="F7" s="2">
        <v>27</v>
      </c>
      <c r="G7" s="2" t="s">
        <v>45</v>
      </c>
      <c r="H7" s="2" t="s">
        <v>45</v>
      </c>
    </row>
    <row r="8" spans="1:8">
      <c r="A8" s="2">
        <v>1.18</v>
      </c>
      <c r="B8" s="2">
        <v>37</v>
      </c>
      <c r="C8" s="2" t="s">
        <v>45</v>
      </c>
      <c r="D8" s="2">
        <v>37</v>
      </c>
      <c r="E8" s="2" t="s">
        <v>45</v>
      </c>
      <c r="F8" s="2">
        <v>37</v>
      </c>
      <c r="G8" s="2" t="s">
        <v>45</v>
      </c>
      <c r="H8" s="2" t="s">
        <v>45</v>
      </c>
    </row>
    <row r="9" spans="1:8">
      <c r="A9" s="2">
        <v>0.75</v>
      </c>
      <c r="B9" s="2" t="s">
        <v>45</v>
      </c>
      <c r="C9" s="2">
        <v>20</v>
      </c>
      <c r="D9" s="2" t="s">
        <v>45</v>
      </c>
      <c r="E9" s="2">
        <v>20</v>
      </c>
      <c r="F9" s="2" t="s">
        <v>45</v>
      </c>
      <c r="G9" s="2">
        <v>20</v>
      </c>
      <c r="H9" s="2" t="s">
        <v>45</v>
      </c>
    </row>
    <row r="10" spans="1:8">
      <c r="A10" s="2">
        <v>0.75</v>
      </c>
      <c r="B10" s="2" t="s">
        <v>45</v>
      </c>
      <c r="C10" s="2">
        <v>22</v>
      </c>
      <c r="D10" s="2" t="s">
        <v>45</v>
      </c>
      <c r="E10" s="2">
        <v>22</v>
      </c>
      <c r="G10" s="2" t="s">
        <v>45</v>
      </c>
      <c r="H10" s="2">
        <v>22</v>
      </c>
    </row>
    <row r="11" spans="1:8">
      <c r="A11" s="2">
        <v>0.75</v>
      </c>
      <c r="B11" s="2" t="s">
        <v>45</v>
      </c>
      <c r="C11" s="2">
        <v>35</v>
      </c>
      <c r="D11" s="2" t="s">
        <v>45</v>
      </c>
      <c r="E11" s="2">
        <v>35</v>
      </c>
      <c r="F11" s="2" t="s">
        <v>45</v>
      </c>
      <c r="G11" s="2">
        <v>35</v>
      </c>
      <c r="H11" s="2" t="s">
        <v>45</v>
      </c>
    </row>
    <row r="12" spans="1:8">
      <c r="A12" s="2">
        <v>1.65</v>
      </c>
      <c r="B12" s="2" t="s">
        <v>45</v>
      </c>
      <c r="C12" s="2">
        <v>34</v>
      </c>
      <c r="D12" s="2" t="s">
        <v>45</v>
      </c>
      <c r="E12" s="2">
        <v>34</v>
      </c>
      <c r="F12" s="2">
        <v>34</v>
      </c>
      <c r="H12" s="2" t="s">
        <v>45</v>
      </c>
    </row>
    <row r="13" spans="1:8">
      <c r="A13" s="2">
        <v>0.75</v>
      </c>
      <c r="B13" s="2">
        <v>6</v>
      </c>
      <c r="C13" s="2" t="s">
        <v>45</v>
      </c>
      <c r="D13" s="2" t="s">
        <v>45</v>
      </c>
      <c r="E13" s="2">
        <v>6</v>
      </c>
      <c r="F13" s="2" t="s">
        <v>45</v>
      </c>
      <c r="G13" s="2">
        <v>6</v>
      </c>
      <c r="H13" s="2" t="s">
        <v>45</v>
      </c>
    </row>
    <row r="14" spans="1:8">
      <c r="A14" s="2">
        <v>0.75</v>
      </c>
      <c r="B14" s="2" t="s">
        <v>45</v>
      </c>
      <c r="C14" s="2">
        <v>20</v>
      </c>
      <c r="D14" s="2" t="s">
        <v>45</v>
      </c>
      <c r="E14" s="2">
        <v>20</v>
      </c>
      <c r="F14" s="2" t="s">
        <v>45</v>
      </c>
      <c r="G14" s="2" t="s">
        <v>45</v>
      </c>
      <c r="H14" s="2">
        <v>20</v>
      </c>
    </row>
    <row r="15" spans="1:8">
      <c r="A15" s="2">
        <v>1.18</v>
      </c>
      <c r="B15" s="2">
        <v>28</v>
      </c>
      <c r="C15" s="2" t="s">
        <v>45</v>
      </c>
      <c r="D15" s="2" t="s">
        <v>45</v>
      </c>
      <c r="E15" s="2">
        <v>28</v>
      </c>
      <c r="F15" s="2" t="s">
        <v>45</v>
      </c>
      <c r="G15" s="2" t="s">
        <v>45</v>
      </c>
      <c r="H15" s="2">
        <v>28</v>
      </c>
    </row>
    <row r="16" spans="1:8">
      <c r="A16" s="2">
        <v>1.18</v>
      </c>
      <c r="B16" s="2" t="s">
        <v>45</v>
      </c>
      <c r="C16" s="2">
        <v>33</v>
      </c>
      <c r="D16" s="2" t="s">
        <v>45</v>
      </c>
      <c r="E16" s="2">
        <v>33</v>
      </c>
      <c r="F16" s="2" t="s">
        <v>45</v>
      </c>
      <c r="G16" s="2" t="s">
        <v>45</v>
      </c>
      <c r="H16" s="2">
        <v>33</v>
      </c>
    </row>
    <row r="17" spans="1:10">
      <c r="A17" s="2">
        <v>0.75</v>
      </c>
      <c r="B17" s="2">
        <v>13</v>
      </c>
      <c r="C17" s="2" t="s">
        <v>45</v>
      </c>
      <c r="D17" s="2" t="s">
        <v>45</v>
      </c>
      <c r="E17" s="2">
        <v>13</v>
      </c>
      <c r="F17" s="2" t="s">
        <v>45</v>
      </c>
      <c r="G17" s="2" t="s">
        <v>45</v>
      </c>
      <c r="H17" s="2">
        <v>13</v>
      </c>
    </row>
    <row r="19" spans="1:10">
      <c r="A19" s="2">
        <v>0.75</v>
      </c>
      <c r="B19" s="2">
        <v>10</v>
      </c>
      <c r="D19" s="2">
        <v>10</v>
      </c>
      <c r="F19" s="2">
        <v>10</v>
      </c>
    </row>
    <row r="20" spans="1:10">
      <c r="A20" s="2">
        <v>0.75</v>
      </c>
      <c r="B20" s="2">
        <v>5</v>
      </c>
      <c r="D20" s="2">
        <v>5</v>
      </c>
      <c r="F20" s="2">
        <v>5</v>
      </c>
    </row>
    <row r="21" spans="1:10">
      <c r="A21" s="2">
        <v>0.75</v>
      </c>
      <c r="B21" s="2">
        <v>6</v>
      </c>
      <c r="D21" s="2">
        <v>6</v>
      </c>
      <c r="F21" s="2">
        <v>6</v>
      </c>
    </row>
    <row r="22" spans="1:10">
      <c r="A22" s="2">
        <v>0.75</v>
      </c>
      <c r="B22" s="2">
        <v>10</v>
      </c>
      <c r="D22" s="2">
        <v>10</v>
      </c>
      <c r="F22" s="2">
        <v>10</v>
      </c>
    </row>
    <row r="23" spans="1:10">
      <c r="A23" s="2">
        <v>0.75</v>
      </c>
      <c r="B23" s="2">
        <v>10</v>
      </c>
      <c r="D23" s="2">
        <v>10</v>
      </c>
      <c r="F23" s="2">
        <v>10</v>
      </c>
    </row>
    <row r="26" spans="1:10">
      <c r="A26" s="2" t="s">
        <v>59</v>
      </c>
    </row>
    <row r="27" spans="1:10">
      <c r="A27" s="2" t="s">
        <v>52</v>
      </c>
      <c r="B27" s="2" t="s">
        <v>43</v>
      </c>
      <c r="C27" s="2" t="s">
        <v>52</v>
      </c>
      <c r="D27" s="2" t="s">
        <v>43</v>
      </c>
      <c r="E27" s="2" t="s">
        <v>52</v>
      </c>
      <c r="F27" s="2" t="s">
        <v>43</v>
      </c>
      <c r="G27" s="2" t="s">
        <v>52</v>
      </c>
      <c r="H27" s="2" t="s">
        <v>43</v>
      </c>
      <c r="I27" s="2" t="s">
        <v>52</v>
      </c>
      <c r="J27" s="2" t="s">
        <v>43</v>
      </c>
    </row>
    <row r="28" spans="1:10">
      <c r="A28" s="2" t="s">
        <v>46</v>
      </c>
      <c r="C28" s="2" t="s">
        <v>46</v>
      </c>
      <c r="E28" s="2" t="s">
        <v>46</v>
      </c>
      <c r="G28" s="2" t="s">
        <v>46</v>
      </c>
      <c r="I28" s="2" t="s">
        <v>46</v>
      </c>
    </row>
    <row r="29" spans="1:10">
      <c r="B29" s="2" t="s">
        <v>53</v>
      </c>
      <c r="D29" s="2" t="s">
        <v>54</v>
      </c>
      <c r="F29" s="2" t="s">
        <v>55</v>
      </c>
      <c r="H29" s="2" t="s">
        <v>56</v>
      </c>
      <c r="J29" s="2" t="s">
        <v>57</v>
      </c>
    </row>
    <row r="30" spans="1:10">
      <c r="A30" s="2" t="s">
        <v>58</v>
      </c>
      <c r="B30" s="2" t="s">
        <v>58</v>
      </c>
      <c r="C30" s="2" t="s">
        <v>58</v>
      </c>
      <c r="D30" s="2" t="s">
        <v>58</v>
      </c>
      <c r="E30" s="2" t="s">
        <v>58</v>
      </c>
      <c r="F30" s="2" t="s">
        <v>58</v>
      </c>
      <c r="G30" s="2" t="s">
        <v>58</v>
      </c>
      <c r="H30" s="2" t="s">
        <v>58</v>
      </c>
      <c r="I30" s="2" t="s">
        <v>58</v>
      </c>
      <c r="J30" s="2" t="s">
        <v>58</v>
      </c>
    </row>
    <row r="31" spans="1:10">
      <c r="A31" s="2">
        <v>0.54</v>
      </c>
      <c r="B31" s="2">
        <v>4</v>
      </c>
      <c r="C31" s="2">
        <v>0.55000000000000004</v>
      </c>
      <c r="D31" s="2">
        <v>11</v>
      </c>
      <c r="E31" s="2">
        <v>0.52</v>
      </c>
      <c r="F31" s="2">
        <v>6</v>
      </c>
      <c r="G31" s="2">
        <v>0.52</v>
      </c>
      <c r="H31" s="2">
        <v>5</v>
      </c>
      <c r="I31" s="2">
        <v>0.44</v>
      </c>
      <c r="J31" s="2">
        <v>1</v>
      </c>
    </row>
    <row r="32" spans="1:10">
      <c r="A32" s="2">
        <v>0.56999999999999995</v>
      </c>
      <c r="B32" s="2">
        <v>4</v>
      </c>
      <c r="C32" s="2">
        <v>0.59</v>
      </c>
      <c r="D32" s="2">
        <v>11</v>
      </c>
      <c r="E32" s="2">
        <v>0.54</v>
      </c>
      <c r="F32" s="2">
        <v>5</v>
      </c>
      <c r="G32" s="2">
        <v>0.54</v>
      </c>
      <c r="H32" s="2">
        <v>9</v>
      </c>
      <c r="I32" s="2">
        <v>0.54</v>
      </c>
      <c r="J32" s="2">
        <v>3</v>
      </c>
    </row>
    <row r="33" spans="1:10">
      <c r="A33" s="2">
        <v>0.66</v>
      </c>
      <c r="B33" s="2">
        <v>9</v>
      </c>
      <c r="C33" s="2">
        <v>0.66</v>
      </c>
      <c r="D33" s="2">
        <v>11</v>
      </c>
      <c r="E33" s="2">
        <v>0.56999999999999995</v>
      </c>
      <c r="F33" s="2">
        <v>9</v>
      </c>
      <c r="G33" s="2">
        <v>0.57999999999999996</v>
      </c>
      <c r="H33" s="2">
        <v>15</v>
      </c>
      <c r="I33" s="2">
        <v>0.55000000000000004</v>
      </c>
      <c r="J33" s="2">
        <v>4</v>
      </c>
    </row>
    <row r="34" spans="1:10">
      <c r="A34" s="2">
        <v>0.6</v>
      </c>
      <c r="B34" s="2">
        <v>14</v>
      </c>
      <c r="C34" s="2">
        <v>0.7</v>
      </c>
      <c r="D34" s="2">
        <v>19</v>
      </c>
      <c r="E34" s="2">
        <v>0.64</v>
      </c>
      <c r="F34" s="2">
        <v>10</v>
      </c>
      <c r="G34" s="2">
        <v>0.64</v>
      </c>
      <c r="H34" s="2">
        <v>16</v>
      </c>
      <c r="I34" s="2">
        <v>0.61</v>
      </c>
      <c r="J34" s="2">
        <v>5</v>
      </c>
    </row>
    <row r="35" spans="1:10">
      <c r="A35" s="2">
        <v>0.68</v>
      </c>
      <c r="B35" s="2">
        <v>15</v>
      </c>
      <c r="C35" s="2">
        <v>0.89</v>
      </c>
      <c r="D35" s="2">
        <v>17</v>
      </c>
      <c r="E35" s="2">
        <v>0.61</v>
      </c>
      <c r="F35" s="2">
        <v>15</v>
      </c>
      <c r="G35" s="2">
        <v>0.61</v>
      </c>
      <c r="H35" s="2">
        <v>11</v>
      </c>
      <c r="I35" s="2">
        <v>0.68</v>
      </c>
      <c r="J35" s="2">
        <v>5</v>
      </c>
    </row>
    <row r="36" spans="1:10">
      <c r="G36" s="2">
        <v>0.77</v>
      </c>
      <c r="H36" s="2">
        <v>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D902-B98B-40B2-B9FB-B080972DE90F}">
  <dimension ref="A1:AF688"/>
  <sheetViews>
    <sheetView workbookViewId="0">
      <selection activeCell="O17" sqref="O17"/>
    </sheetView>
  </sheetViews>
  <sheetFormatPr defaultRowHeight="15"/>
  <cols>
    <col min="1" max="1" width="12" style="2" bestFit="1" customWidth="1"/>
    <col min="2" max="2" width="7.5703125" style="27" bestFit="1" customWidth="1"/>
    <col min="3" max="3" width="9.140625" style="2"/>
    <col min="4" max="4" width="7.140625" style="2" bestFit="1" customWidth="1"/>
    <col min="5" max="5" width="10" style="2" bestFit="1" customWidth="1"/>
    <col min="6" max="6" width="8.140625" style="2" bestFit="1" customWidth="1"/>
    <col min="7" max="7" width="10.5703125" style="2" bestFit="1" customWidth="1"/>
    <col min="8" max="8" width="10.28515625" style="2" bestFit="1" customWidth="1"/>
    <col min="9" max="10" width="8.28515625" style="2" bestFit="1" customWidth="1"/>
    <col min="11" max="11" width="9.140625" style="29"/>
    <col min="12" max="12" width="12" style="2" bestFit="1" customWidth="1"/>
    <col min="13" max="13" width="12" style="26" bestFit="1" customWidth="1"/>
    <col min="14" max="14" width="9.140625" style="2"/>
    <col min="15" max="15" width="7.140625" style="2" bestFit="1" customWidth="1"/>
    <col min="16" max="16" width="10" style="26" bestFit="1" customWidth="1"/>
    <col min="17" max="17" width="8.140625" style="2" bestFit="1" customWidth="1"/>
    <col min="18" max="18" width="10.5703125" style="26" bestFit="1" customWidth="1"/>
    <col min="19" max="19" width="10.28515625" style="26" bestFit="1" customWidth="1"/>
    <col min="20" max="21" width="8.28515625" style="2" bestFit="1" customWidth="1"/>
    <col min="22" max="22" width="9.140625" style="29"/>
    <col min="23" max="24" width="12" style="2" bestFit="1" customWidth="1"/>
    <col min="25" max="25" width="9.140625" style="2"/>
    <col min="26" max="26" width="7.140625" style="2" bestFit="1" customWidth="1"/>
    <col min="27" max="27" width="10" style="26" bestFit="1" customWidth="1"/>
    <col min="28" max="28" width="8.140625" style="2" bestFit="1" customWidth="1"/>
    <col min="29" max="29" width="10.5703125" style="26" bestFit="1" customWidth="1"/>
    <col min="30" max="30" width="10.28515625" style="26" bestFit="1" customWidth="1"/>
    <col min="31" max="32" width="8.28515625" style="2" bestFit="1" customWidth="1"/>
    <col min="33" max="16384" width="9.140625" style="2"/>
  </cols>
  <sheetData>
    <row r="1" spans="1:32">
      <c r="A1" s="87" t="s">
        <v>94</v>
      </c>
      <c r="B1" s="87"/>
      <c r="C1" s="87"/>
      <c r="D1" s="87"/>
      <c r="E1" s="87"/>
      <c r="F1" s="87"/>
      <c r="G1" s="87"/>
      <c r="H1" s="87"/>
      <c r="I1" s="87"/>
      <c r="J1" s="87"/>
      <c r="L1" s="87" t="s">
        <v>103</v>
      </c>
      <c r="M1" s="87"/>
      <c r="N1" s="87"/>
      <c r="O1" s="87"/>
      <c r="P1" s="87"/>
      <c r="Q1" s="87"/>
      <c r="R1" s="87"/>
      <c r="S1" s="87"/>
      <c r="T1" s="87"/>
      <c r="U1" s="87"/>
      <c r="W1" s="87" t="s">
        <v>114</v>
      </c>
      <c r="X1" s="87"/>
      <c r="Y1" s="87"/>
      <c r="Z1" s="87"/>
      <c r="AA1" s="87"/>
      <c r="AB1" s="87"/>
      <c r="AC1" s="87"/>
      <c r="AD1" s="87"/>
      <c r="AE1" s="87"/>
      <c r="AF1" s="87"/>
    </row>
    <row r="2" spans="1:32">
      <c r="A2" s="2" t="s">
        <v>72</v>
      </c>
      <c r="B2" s="27" t="s">
        <v>60</v>
      </c>
      <c r="C2" s="24" t="s">
        <v>93</v>
      </c>
      <c r="D2" s="25" t="s">
        <v>104</v>
      </c>
      <c r="E2" s="26" t="s">
        <v>62</v>
      </c>
      <c r="F2" s="2" t="s">
        <v>107</v>
      </c>
      <c r="G2" s="26" t="s">
        <v>105</v>
      </c>
      <c r="H2" s="26" t="s">
        <v>106</v>
      </c>
      <c r="I2" s="2" t="s">
        <v>63</v>
      </c>
      <c r="J2" s="2" t="s">
        <v>64</v>
      </c>
      <c r="L2" s="2" t="s">
        <v>72</v>
      </c>
      <c r="M2" s="27" t="s">
        <v>60</v>
      </c>
      <c r="N2" s="24" t="s">
        <v>93</v>
      </c>
      <c r="O2" s="25" t="s">
        <v>104</v>
      </c>
      <c r="P2" s="26" t="s">
        <v>62</v>
      </c>
      <c r="Q2" s="2" t="s">
        <v>107</v>
      </c>
      <c r="R2" s="26" t="s">
        <v>105</v>
      </c>
      <c r="S2" s="26" t="s">
        <v>106</v>
      </c>
      <c r="T2" s="26" t="s">
        <v>63</v>
      </c>
      <c r="U2" s="26" t="s">
        <v>64</v>
      </c>
      <c r="W2" s="2" t="s">
        <v>72</v>
      </c>
      <c r="X2" s="27" t="s">
        <v>60</v>
      </c>
      <c r="Y2" s="24" t="s">
        <v>93</v>
      </c>
      <c r="Z2" s="25" t="s">
        <v>104</v>
      </c>
      <c r="AA2" s="26" t="s">
        <v>62</v>
      </c>
      <c r="AB2" s="2" t="s">
        <v>107</v>
      </c>
      <c r="AC2" s="26" t="s">
        <v>105</v>
      </c>
      <c r="AD2" s="26" t="s">
        <v>106</v>
      </c>
      <c r="AE2" s="26" t="s">
        <v>63</v>
      </c>
      <c r="AF2" s="26" t="s">
        <v>64</v>
      </c>
    </row>
    <row r="3" spans="1:32">
      <c r="A3" s="2">
        <v>4.704819644265581</v>
      </c>
      <c r="B3" s="27">
        <v>6.0000000000000002E-6</v>
      </c>
      <c r="C3" s="24" t="s">
        <v>73</v>
      </c>
      <c r="D3" s="25">
        <f>AVERAGE(A3:A7)</f>
        <v>4.704819644265581</v>
      </c>
      <c r="E3" s="26">
        <f>AVERAGE($B3:$B7)</f>
        <v>2.3999999999999999E-6</v>
      </c>
      <c r="F3" s="2">
        <v>0.5</v>
      </c>
      <c r="G3" s="26">
        <f>MAX($B3:$B7)</f>
        <v>6.0000000000000002E-6</v>
      </c>
      <c r="H3" s="26">
        <f>MIN($B3:$B7)</f>
        <v>0</v>
      </c>
      <c r="I3" s="26">
        <f>SUM(G3-E3)</f>
        <v>3.6000000000000003E-6</v>
      </c>
      <c r="J3" s="26">
        <f>SUM(E3-H3)*0.99</f>
        <v>2.3759999999999998E-6</v>
      </c>
      <c r="L3" s="2">
        <v>4.704819644265581</v>
      </c>
      <c r="M3" s="2">
        <v>0</v>
      </c>
      <c r="N3" s="24" t="s">
        <v>95</v>
      </c>
      <c r="O3" s="25">
        <f>AVERAGE(L3:L17)</f>
        <v>5.9491029238352615</v>
      </c>
      <c r="P3" s="26">
        <f>AVERAGE($M3:$M17)</f>
        <v>7.5333333333333338E-6</v>
      </c>
      <c r="Q3" s="28">
        <v>1.5</v>
      </c>
      <c r="R3" s="26">
        <f>MAX($M3:$M17)</f>
        <v>6.5000000000000008E-5</v>
      </c>
      <c r="S3" s="26">
        <f>MIN($M3:$M17)</f>
        <v>0</v>
      </c>
      <c r="T3" s="26">
        <f>SUM(R3-P3)</f>
        <v>5.7466666666666677E-5</v>
      </c>
      <c r="U3" s="26">
        <f>SUM(P3-S3)*0.99</f>
        <v>7.4580000000000004E-6</v>
      </c>
      <c r="W3" s="2">
        <v>4.6374730032911371</v>
      </c>
      <c r="X3" s="2">
        <v>3.9999999999999998E-6</v>
      </c>
      <c r="Y3" s="24" t="s">
        <v>108</v>
      </c>
      <c r="Z3" s="25">
        <f>AVERAGE(W3:W9)</f>
        <v>5.5264561604255453</v>
      </c>
      <c r="AA3" s="26">
        <f>AVERAGE($M1:$M7)</f>
        <v>2.3999999999999999E-6</v>
      </c>
      <c r="AB3" s="2">
        <v>1</v>
      </c>
      <c r="AC3" s="26">
        <f>MAX($M1:$M7)</f>
        <v>6.0000000000000002E-6</v>
      </c>
      <c r="AD3" s="26">
        <f>MIN($M1:$M7)</f>
        <v>0</v>
      </c>
      <c r="AE3" s="14">
        <f t="shared" ref="AE3:AE19" si="0">SUM(AC3-AA3)</f>
        <v>3.6000000000000003E-6</v>
      </c>
      <c r="AF3" s="26">
        <f>SUM(AA3-AD3)</f>
        <v>2.3999999999999999E-6</v>
      </c>
    </row>
    <row r="4" spans="1:32">
      <c r="A4" s="2">
        <v>4.704819644265581</v>
      </c>
      <c r="B4" s="27">
        <v>6.0000000000000002E-6</v>
      </c>
      <c r="C4" s="24" t="s">
        <v>74</v>
      </c>
      <c r="D4" s="25">
        <f>AVERAGE(A8:A22)</f>
        <v>5.8790256546748587</v>
      </c>
      <c r="E4" s="26">
        <f>AVERAGE($B8:$B22)</f>
        <v>1.8333333333333335E-6</v>
      </c>
      <c r="F4" s="2">
        <v>0.5</v>
      </c>
      <c r="G4" s="26">
        <f>MAX($B8:$B22)</f>
        <v>1.0000000000000001E-5</v>
      </c>
      <c r="H4" s="26">
        <f>MIN($B8:$B22)</f>
        <v>0</v>
      </c>
      <c r="I4" s="26">
        <f t="shared" ref="I4:I23" si="1">SUM(G4-E4)</f>
        <v>8.1666666666666675E-6</v>
      </c>
      <c r="J4" s="26">
        <f t="shared" ref="J4:J7" si="2">SUM(E4-H4)*0.99</f>
        <v>1.8150000000000002E-6</v>
      </c>
      <c r="L4" s="2">
        <v>4.704819644265581</v>
      </c>
      <c r="M4" s="2">
        <v>0</v>
      </c>
      <c r="N4" s="24" t="s">
        <v>77</v>
      </c>
      <c r="O4" s="25">
        <f>AVERAGE(L18:L26)</f>
        <v>8.6197856130293182</v>
      </c>
      <c r="P4" s="26">
        <f>AVERAGE($M18:$M26)</f>
        <v>5.2592592592592585E-6</v>
      </c>
      <c r="Q4" s="28">
        <v>0.5</v>
      </c>
      <c r="R4" s="26">
        <f>MAX($M18:$M26)</f>
        <v>1.4999999999999999E-5</v>
      </c>
      <c r="S4" s="26">
        <f>MIN($M18:$M26)</f>
        <v>0</v>
      </c>
      <c r="T4" s="26">
        <f t="shared" ref="T4:T13" si="3">SUM(R4-P4)</f>
        <v>9.7407407407407402E-6</v>
      </c>
      <c r="U4" s="26">
        <f>SUM(P4-S4)*0.99</f>
        <v>5.2066666666666662E-6</v>
      </c>
      <c r="W4" s="2">
        <v>5.6746200199479473</v>
      </c>
      <c r="X4" s="2">
        <v>9.9999999999999995E-7</v>
      </c>
      <c r="Y4" s="24" t="s">
        <v>109</v>
      </c>
      <c r="Z4" s="25">
        <f>AVERAGE(W10:W18)</f>
        <v>7.2276739811520265</v>
      </c>
      <c r="AA4" s="26">
        <f>AVERAGE($M8:$M16)</f>
        <v>1.0111111111111113E-5</v>
      </c>
      <c r="AB4" s="2">
        <v>1</v>
      </c>
      <c r="AC4" s="26">
        <f>MAX($M8:$M16)</f>
        <v>6.5000000000000008E-5</v>
      </c>
      <c r="AD4" s="26">
        <f>MIN($M8:$M16)</f>
        <v>0</v>
      </c>
      <c r="AE4" s="14">
        <f t="shared" si="0"/>
        <v>5.4888888888888893E-5</v>
      </c>
      <c r="AF4" s="26">
        <f t="shared" ref="AF4:AF5" si="4">SUM(AA4-AD4)</f>
        <v>1.0111111111111113E-5</v>
      </c>
    </row>
    <row r="5" spans="1:32">
      <c r="A5" s="2">
        <v>4.704819644265581</v>
      </c>
      <c r="B5" s="27">
        <v>0</v>
      </c>
      <c r="C5" s="24" t="s">
        <v>75</v>
      </c>
      <c r="D5" s="25">
        <f>AVERAGE(A23:A27)</f>
        <v>6.5163488538526027</v>
      </c>
      <c r="E5" s="26">
        <f>AVERAGE($B23:$B27)</f>
        <v>5.1000000000000003E-6</v>
      </c>
      <c r="F5" s="2">
        <v>0.5</v>
      </c>
      <c r="G5" s="26">
        <f>MAX($B23:$B27)</f>
        <v>1.2500000000000001E-5</v>
      </c>
      <c r="H5" s="26">
        <f>MIN($B23:$B27)</f>
        <v>9.9999999999999995E-7</v>
      </c>
      <c r="I5" s="26">
        <f t="shared" si="1"/>
        <v>7.4000000000000003E-6</v>
      </c>
      <c r="J5" s="26">
        <f>SUM(E5-H5)</f>
        <v>4.1000000000000006E-6</v>
      </c>
      <c r="L5" s="2">
        <v>4.704819644265581</v>
      </c>
      <c r="M5" s="2">
        <v>0</v>
      </c>
      <c r="N5" s="24" t="s">
        <v>65</v>
      </c>
      <c r="O5" s="25">
        <f>AVERAGE(L27:L35)</f>
        <v>9.4214460752798548</v>
      </c>
      <c r="P5" s="26">
        <f>AVERAGE($M27:$M35)</f>
        <v>3.0000000000000001E-6</v>
      </c>
      <c r="Q5" s="28">
        <v>0.5</v>
      </c>
      <c r="R5" s="26">
        <f>MAX($M27:$M35)</f>
        <v>6.9999999999999999E-6</v>
      </c>
      <c r="S5" s="26">
        <f>MIN($M27:$M35)</f>
        <v>0</v>
      </c>
      <c r="T5" s="26">
        <f t="shared" si="3"/>
        <v>3.9999999999999998E-6</v>
      </c>
      <c r="U5" s="26">
        <f>SUM(P5-S5)*0.99</f>
        <v>2.9699999999999999E-6</v>
      </c>
      <c r="W5" s="2">
        <v>5.6746200199479473</v>
      </c>
      <c r="X5" s="2">
        <v>9.9999999999999995E-7</v>
      </c>
      <c r="Y5" s="24" t="s">
        <v>77</v>
      </c>
      <c r="Z5" s="25">
        <f>AVERAGE(W19:W25)</f>
        <v>8.2751888123158288</v>
      </c>
      <c r="AA5" s="26">
        <f>AVERAGE($M17:$M23)</f>
        <v>4.0476190476190483E-6</v>
      </c>
      <c r="AB5" s="2">
        <v>0.5</v>
      </c>
      <c r="AC5" s="26">
        <f>MAX($M17:$M23)</f>
        <v>1.0000000000000001E-5</v>
      </c>
      <c r="AD5" s="26">
        <f>MIN($M17:$M23)</f>
        <v>0</v>
      </c>
      <c r="AE5" s="14">
        <f t="shared" si="0"/>
        <v>5.9523809523809525E-6</v>
      </c>
      <c r="AF5" s="26">
        <f t="shared" si="4"/>
        <v>4.0476190476190483E-6</v>
      </c>
    </row>
    <row r="6" spans="1:32">
      <c r="A6" s="2">
        <v>4.704819644265581</v>
      </c>
      <c r="B6" s="27">
        <v>0</v>
      </c>
      <c r="C6" s="24" t="s">
        <v>76</v>
      </c>
      <c r="D6" s="25">
        <f>AVERAGE(A28:A42)</f>
        <v>7.3369555936634523</v>
      </c>
      <c r="E6" s="26">
        <f>AVERAGE($B28:$B42)</f>
        <v>4.5680026720106884E-6</v>
      </c>
      <c r="F6" s="2">
        <v>0.5</v>
      </c>
      <c r="G6" s="26">
        <f>MAX($B28:$B42)</f>
        <v>1.002004008016032E-5</v>
      </c>
      <c r="H6" s="26">
        <f>MIN($B28:$B42)</f>
        <v>0</v>
      </c>
      <c r="I6" s="26">
        <f t="shared" si="1"/>
        <v>5.4520374081496316E-6</v>
      </c>
      <c r="J6" s="26">
        <f t="shared" si="2"/>
        <v>4.5223226452905812E-6</v>
      </c>
      <c r="L6" s="2">
        <v>4.704819644265581</v>
      </c>
      <c r="M6" s="2">
        <v>6.0000000000000002E-6</v>
      </c>
      <c r="N6" s="24" t="s">
        <v>96</v>
      </c>
      <c r="O6" s="25">
        <f>AVERAGE(L36:L43)</f>
        <v>11.107992876620511</v>
      </c>
      <c r="P6" s="26">
        <f>AVERAGE($M36:$M43)</f>
        <v>9.3750000000000009E-6</v>
      </c>
      <c r="Q6" s="28">
        <v>1</v>
      </c>
      <c r="R6" s="26">
        <f>MAX($M36:$M43)</f>
        <v>1.7999999999999997E-5</v>
      </c>
      <c r="S6" s="26">
        <f>MIN($M36:$M43)</f>
        <v>3.0000000000000001E-6</v>
      </c>
      <c r="T6" s="26">
        <f t="shared" si="3"/>
        <v>8.6249999999999962E-6</v>
      </c>
      <c r="U6" s="26">
        <f t="shared" ref="U6:U13" si="5">SUM(P6-S6)</f>
        <v>6.3750000000000008E-6</v>
      </c>
      <c r="W6" s="2">
        <v>5.6746200199479473</v>
      </c>
      <c r="X6" s="2">
        <v>1.5E-6</v>
      </c>
      <c r="Y6" s="24" t="s">
        <v>65</v>
      </c>
      <c r="Z6" s="25">
        <f>AVERAGE(W26:W37)</f>
        <v>9.500920152868769</v>
      </c>
      <c r="AA6" s="26">
        <f>AVERAGE($M24:$M35)</f>
        <v>4.6666666666666672E-6</v>
      </c>
      <c r="AB6" s="2">
        <v>0.5</v>
      </c>
      <c r="AC6" s="26">
        <f>MAX($M24:$M435)</f>
        <v>3.6499999999999998E-4</v>
      </c>
      <c r="AD6" s="26">
        <f>MIN($M24:$M435)</f>
        <v>0</v>
      </c>
      <c r="AE6" s="14">
        <f t="shared" si="0"/>
        <v>3.6033333333333333E-4</v>
      </c>
      <c r="AF6" s="26">
        <f t="shared" ref="AF6:AF20" si="6">SUM(AA6-AD6)*0.99</f>
        <v>4.6200000000000007E-6</v>
      </c>
    </row>
    <row r="7" spans="1:32">
      <c r="A7" s="2">
        <v>4.704819644265581</v>
      </c>
      <c r="B7" s="27">
        <v>0</v>
      </c>
      <c r="C7" s="24" t="s">
        <v>77</v>
      </c>
      <c r="D7" s="25">
        <f>AVERAGE(A43:A75)</f>
        <v>8.4110770189347601</v>
      </c>
      <c r="E7" s="26">
        <f>AVERAGE($B43:$B75)</f>
        <v>4.5829344575090826E-6</v>
      </c>
      <c r="F7" s="2">
        <v>0.5</v>
      </c>
      <c r="G7" s="26">
        <f>MAX($B43:$B75)</f>
        <v>1.4999999999999999E-5</v>
      </c>
      <c r="H7" s="26">
        <f>MIN($B43:$B75)</f>
        <v>0</v>
      </c>
      <c r="I7" s="26">
        <f t="shared" si="1"/>
        <v>1.0417065542490916E-5</v>
      </c>
      <c r="J7" s="26">
        <f t="shared" si="2"/>
        <v>4.5371051129339919E-6</v>
      </c>
      <c r="L7" s="2">
        <v>4.704819644265581</v>
      </c>
      <c r="M7" s="2">
        <v>6.0000000000000002E-6</v>
      </c>
      <c r="N7" s="24" t="s">
        <v>97</v>
      </c>
      <c r="O7" s="25">
        <f>AVERAGE(L44:L63)</f>
        <v>14.191785168883339</v>
      </c>
      <c r="P7" s="26">
        <f>AVERAGE($M44:$M63)</f>
        <v>4.7583333333333332E-6</v>
      </c>
      <c r="Q7" s="28">
        <v>1.5</v>
      </c>
      <c r="R7" s="26">
        <f>MAX($M44:$M63)</f>
        <v>3.2500000000000004E-5</v>
      </c>
      <c r="S7" s="26">
        <f>MIN($M44:$M63)</f>
        <v>0</v>
      </c>
      <c r="T7" s="26">
        <f t="shared" si="3"/>
        <v>2.7741666666666672E-5</v>
      </c>
      <c r="U7" s="26">
        <f>SUM(P7-S7)*0.99</f>
        <v>4.7107499999999997E-6</v>
      </c>
      <c r="W7" s="2">
        <v>5.6746200199479473</v>
      </c>
      <c r="X7" s="2">
        <v>1.5E-6</v>
      </c>
      <c r="Y7" s="24" t="s">
        <v>66</v>
      </c>
      <c r="Z7" s="25">
        <f>AVERAGE(W38:W52)</f>
        <v>10.427651355905448</v>
      </c>
      <c r="AA7" s="26">
        <f>AVERAGE($M36:$M50)</f>
        <v>9.6111111111111125E-6</v>
      </c>
      <c r="AB7" s="2">
        <v>0.5</v>
      </c>
      <c r="AC7" s="26">
        <f>MAX($M36:$M50)</f>
        <v>3.2500000000000004E-5</v>
      </c>
      <c r="AD7" s="26">
        <f>MIN($M36:$M50)</f>
        <v>0</v>
      </c>
      <c r="AE7" s="14">
        <f t="shared" si="0"/>
        <v>2.2888888888888891E-5</v>
      </c>
      <c r="AF7" s="26">
        <f t="shared" si="6"/>
        <v>9.5150000000000012E-6</v>
      </c>
    </row>
    <row r="8" spans="1:32">
      <c r="A8" s="30">
        <v>5.6748453871997917</v>
      </c>
      <c r="B8" s="31">
        <v>3.0000000000000001E-6</v>
      </c>
      <c r="C8" s="24" t="s">
        <v>65</v>
      </c>
      <c r="D8" s="25">
        <f>AVERAGE(A76:A116)</f>
        <v>9.4366960737096619</v>
      </c>
      <c r="E8" s="26">
        <f>AVERAGE($B76:$B116)</f>
        <v>3.6113224217706835E-6</v>
      </c>
      <c r="F8" s="2">
        <v>0.5</v>
      </c>
      <c r="G8" s="26">
        <f>MAX($B76:$B116)</f>
        <v>2.5000000000000001E-5</v>
      </c>
      <c r="H8" s="26">
        <f>MIN($B76:$B116)</f>
        <v>0</v>
      </c>
      <c r="I8" s="26">
        <f t="shared" si="1"/>
        <v>2.1388677578229316E-5</v>
      </c>
      <c r="J8" s="26">
        <f t="shared" ref="J8:J24" si="7">SUM(E8-H8)*0.99</f>
        <v>3.5752091975529765E-6</v>
      </c>
      <c r="L8" s="2">
        <v>4.704819644265581</v>
      </c>
      <c r="M8" s="2">
        <v>6.5000000000000008E-5</v>
      </c>
      <c r="N8" s="24" t="s">
        <v>81</v>
      </c>
      <c r="O8" s="25">
        <f>AVERAGE(L64:L68)</f>
        <v>15.465684480073762</v>
      </c>
      <c r="P8" s="26">
        <f>AVERAGE($M64:$M68)</f>
        <v>1.26E-5</v>
      </c>
      <c r="Q8" s="28">
        <v>0.5</v>
      </c>
      <c r="R8" s="26">
        <f>MAX($M64:$M68)</f>
        <v>2.9999999999999997E-5</v>
      </c>
      <c r="S8" s="26">
        <f>MIN($M64:$M68)</f>
        <v>1.9999999999999999E-6</v>
      </c>
      <c r="T8" s="26">
        <f t="shared" si="3"/>
        <v>1.7399999999999996E-5</v>
      </c>
      <c r="U8" s="26">
        <f t="shared" si="5"/>
        <v>1.06E-5</v>
      </c>
      <c r="W8" s="2">
        <v>5.6746200199479473</v>
      </c>
      <c r="X8" s="2">
        <v>1.9999999999999999E-6</v>
      </c>
      <c r="Y8" s="24" t="s">
        <v>67</v>
      </c>
      <c r="Z8" s="25">
        <f>AVERAGE(W53:W73)</f>
        <v>11.558796426881063</v>
      </c>
      <c r="AA8" s="26">
        <f>AVERAGE($M51:$M71)</f>
        <v>6.4285714285714286E-6</v>
      </c>
      <c r="AB8" s="2">
        <v>0.5</v>
      </c>
      <c r="AC8" s="26">
        <f>MAX($M51:$M71)</f>
        <v>2.9999999999999997E-5</v>
      </c>
      <c r="AD8" s="26">
        <f>MIN($M51:$M71)</f>
        <v>0</v>
      </c>
      <c r="AE8" s="14">
        <f t="shared" si="0"/>
        <v>2.3571428571428568E-5</v>
      </c>
      <c r="AF8" s="26">
        <f t="shared" si="6"/>
        <v>6.3642857142857142E-6</v>
      </c>
    </row>
    <row r="9" spans="1:32">
      <c r="A9" s="30">
        <v>5.6748453871997917</v>
      </c>
      <c r="B9" s="31">
        <v>9.9999999999999995E-7</v>
      </c>
      <c r="C9" s="24" t="s">
        <v>66</v>
      </c>
      <c r="D9" s="25">
        <f>AVERAGE(A117:A150)</f>
        <v>10.402200622867323</v>
      </c>
      <c r="E9" s="26">
        <f>AVERAGE($B117:$B150)</f>
        <v>4.8999789535770572E-6</v>
      </c>
      <c r="F9" s="2">
        <v>0.5</v>
      </c>
      <c r="G9" s="26">
        <f>MAX($B117:$B150)</f>
        <v>1.4999999999999999E-5</v>
      </c>
      <c r="H9" s="26">
        <f>MIN($B117:$B150)</f>
        <v>0</v>
      </c>
      <c r="I9" s="26">
        <f t="shared" si="1"/>
        <v>1.0100021046422941E-5</v>
      </c>
      <c r="J9" s="26">
        <f t="shared" si="7"/>
        <v>4.850979164041287E-6</v>
      </c>
      <c r="L9" s="2">
        <v>5.7570213463522482</v>
      </c>
      <c r="M9" s="2">
        <v>0</v>
      </c>
      <c r="N9" s="24" t="s">
        <v>98</v>
      </c>
      <c r="O9" s="25">
        <f>AVERAGE(L69:L72)</f>
        <v>18.298684682933931</v>
      </c>
      <c r="P9" s="26">
        <f>AVERAGE($M69:$M72)</f>
        <v>2.5500000000000003E-5</v>
      </c>
      <c r="Q9" s="28">
        <v>2</v>
      </c>
      <c r="R9" s="26">
        <f>MAX($M69:$M72)</f>
        <v>5.5999999999999999E-5</v>
      </c>
      <c r="S9" s="26">
        <f>MIN($M69:$M72)</f>
        <v>1.0000000000000001E-5</v>
      </c>
      <c r="T9" s="26">
        <f t="shared" si="3"/>
        <v>3.0499999999999996E-5</v>
      </c>
      <c r="U9" s="26">
        <f t="shared" si="5"/>
        <v>1.5500000000000004E-5</v>
      </c>
      <c r="W9" s="2">
        <v>5.6746200199479473</v>
      </c>
      <c r="X9" s="2">
        <v>1.9999999999999999E-6</v>
      </c>
      <c r="Y9" s="24" t="s">
        <v>78</v>
      </c>
      <c r="Z9" s="25">
        <f>AVERAGE(W74:W108)</f>
        <v>12.735822921433755</v>
      </c>
      <c r="AA9" s="26">
        <f>AVERAGE($M72:$M106)</f>
        <v>1.4228571428571429E-4</v>
      </c>
      <c r="AB9" s="2">
        <v>0.5</v>
      </c>
      <c r="AC9" s="26">
        <f>MAX($M72:$M106)</f>
        <v>3.6499999999999998E-4</v>
      </c>
      <c r="AD9" s="26">
        <f>MIN($M72:$M106)</f>
        <v>1.2999999999999999E-5</v>
      </c>
      <c r="AE9" s="14">
        <f t="shared" si="0"/>
        <v>2.227142857142857E-4</v>
      </c>
      <c r="AF9" s="26">
        <f t="shared" si="6"/>
        <v>1.2799285714285716E-4</v>
      </c>
    </row>
    <row r="10" spans="1:32">
      <c r="A10" s="2">
        <v>5.7570213463522482</v>
      </c>
      <c r="B10" s="27">
        <v>9.9999999999999995E-7</v>
      </c>
      <c r="C10" s="24" t="s">
        <v>67</v>
      </c>
      <c r="D10" s="25">
        <f>AVERAGE(A151:A196)</f>
        <v>11.635731551046188</v>
      </c>
      <c r="E10" s="26">
        <f>AVERAGE($B151:$B196)</f>
        <v>5.977885691373062E-6</v>
      </c>
      <c r="F10" s="2">
        <v>0.5</v>
      </c>
      <c r="G10" s="26">
        <f>MAX($B151:$B196)</f>
        <v>1.7999999999999997E-5</v>
      </c>
      <c r="H10" s="26">
        <f>MIN($B151:$B196)</f>
        <v>0</v>
      </c>
      <c r="I10" s="26">
        <f t="shared" si="1"/>
        <v>1.2022114308626935E-5</v>
      </c>
      <c r="J10" s="26">
        <f t="shared" si="7"/>
        <v>5.9181068344593309E-6</v>
      </c>
      <c r="L10" s="2">
        <v>5.7570213463522482</v>
      </c>
      <c r="M10" s="2">
        <v>0</v>
      </c>
      <c r="N10" s="24" t="s">
        <v>99</v>
      </c>
      <c r="O10" s="25">
        <f>AVERAGE(L73:L76)</f>
        <v>23.344725046416521</v>
      </c>
      <c r="P10" s="26">
        <f>AVERAGE($M73:$M76)</f>
        <v>2.075E-5</v>
      </c>
      <c r="Q10" s="28">
        <v>3.5</v>
      </c>
      <c r="R10" s="26">
        <f>MAX($M73:$M76)</f>
        <v>2.6999999999999999E-5</v>
      </c>
      <c r="S10" s="26">
        <f>MIN($M73:$M76)</f>
        <v>1.2999999999999999E-5</v>
      </c>
      <c r="T10" s="26">
        <f t="shared" si="3"/>
        <v>6.2499999999999995E-6</v>
      </c>
      <c r="U10" s="26">
        <f t="shared" si="5"/>
        <v>7.7500000000000003E-6</v>
      </c>
      <c r="W10" s="2">
        <v>6.5466185811045357</v>
      </c>
      <c r="X10" s="2">
        <v>6.9999999999999999E-6</v>
      </c>
      <c r="Y10" s="24" t="s">
        <v>79</v>
      </c>
      <c r="Z10" s="25">
        <f>AVERAGE(W109:W114)</f>
        <v>13.405473823978809</v>
      </c>
      <c r="AA10" s="26" t="e">
        <f>AVERAGE($M107:$M112)</f>
        <v>#DIV/0!</v>
      </c>
      <c r="AB10" s="2">
        <v>0.5</v>
      </c>
      <c r="AC10" s="26">
        <f>MAX($M107:$M112)</f>
        <v>0</v>
      </c>
      <c r="AD10" s="26">
        <f>MIN($M107:$M112)</f>
        <v>0</v>
      </c>
      <c r="AE10" s="14" t="e">
        <f t="shared" si="0"/>
        <v>#DIV/0!</v>
      </c>
      <c r="AF10" s="26" t="e">
        <f t="shared" si="6"/>
        <v>#DIV/0!</v>
      </c>
    </row>
    <row r="11" spans="1:32">
      <c r="A11" s="2">
        <v>5.7570213463522482</v>
      </c>
      <c r="B11" s="27">
        <v>0</v>
      </c>
      <c r="C11" s="24" t="s">
        <v>78</v>
      </c>
      <c r="D11" s="25">
        <f>AVERAGE(A197:A217)</f>
        <v>12.645866637460367</v>
      </c>
      <c r="E11" s="26">
        <f>AVERAGE($B197:$B217)</f>
        <v>7.1605050716664571E-6</v>
      </c>
      <c r="F11" s="2">
        <v>0.5</v>
      </c>
      <c r="G11" s="26">
        <f>MAX($B197:$B217)</f>
        <v>3.2500000000000004E-5</v>
      </c>
      <c r="H11" s="26">
        <f>MIN($B197:$B217)</f>
        <v>0</v>
      </c>
      <c r="I11" s="26">
        <f t="shared" si="1"/>
        <v>2.5339494928333548E-5</v>
      </c>
      <c r="J11" s="26">
        <f t="shared" si="7"/>
        <v>7.0889000209497921E-6</v>
      </c>
      <c r="L11" s="2">
        <v>5.7570213463522482</v>
      </c>
      <c r="M11" s="2">
        <v>9.9999999999999995E-7</v>
      </c>
      <c r="N11" s="24" t="s">
        <v>100</v>
      </c>
      <c r="O11" s="25">
        <f>AVERAGE(L77:L80)</f>
        <v>36.473380241179015</v>
      </c>
      <c r="P11" s="26">
        <f>AVERAGE($M77:$M80)</f>
        <v>7.5000000000000007E-5</v>
      </c>
      <c r="Q11" s="28">
        <v>4.5</v>
      </c>
      <c r="R11" s="26">
        <f>MAX($M77:$M80)</f>
        <v>8.0000000000000007E-5</v>
      </c>
      <c r="S11" s="26">
        <f>MIN($M77:$M80)</f>
        <v>6.3999999999999997E-5</v>
      </c>
      <c r="T11" s="26">
        <f t="shared" si="3"/>
        <v>4.9999999999999996E-6</v>
      </c>
      <c r="U11" s="26">
        <f t="shared" si="5"/>
        <v>1.100000000000001E-5</v>
      </c>
      <c r="W11" s="2">
        <v>7.3128059061579638</v>
      </c>
      <c r="X11" s="2">
        <v>9.9999999999999995E-7</v>
      </c>
      <c r="Y11" s="2" t="s">
        <v>80</v>
      </c>
      <c r="Z11" s="25">
        <f>AVERAGE(W115:W152)</f>
        <v>14.468915288407294</v>
      </c>
      <c r="AA11" s="26" t="e">
        <f>AVERAGE($M113:$M150)</f>
        <v>#DIV/0!</v>
      </c>
      <c r="AB11" s="2">
        <v>0.5</v>
      </c>
      <c r="AC11" s="26">
        <f>MAX($M113:$M150)</f>
        <v>0</v>
      </c>
      <c r="AD11" s="26">
        <f>MIN($M113:$M150)</f>
        <v>0</v>
      </c>
      <c r="AE11" s="14" t="e">
        <f t="shared" si="0"/>
        <v>#DIV/0!</v>
      </c>
      <c r="AF11" s="26" t="e">
        <f t="shared" si="6"/>
        <v>#DIV/0!</v>
      </c>
    </row>
    <row r="12" spans="1:32">
      <c r="A12" s="2">
        <v>5.7570213463522482</v>
      </c>
      <c r="B12" s="27">
        <v>0</v>
      </c>
      <c r="C12" s="24" t="s">
        <v>79</v>
      </c>
      <c r="D12" s="25">
        <f>AVERAGE(A218:A248)</f>
        <v>13.539941781803499</v>
      </c>
      <c r="E12" s="26">
        <f>AVERAGE($B218:$B248)</f>
        <v>7.1498699559563293E-6</v>
      </c>
      <c r="F12" s="2">
        <v>0.5</v>
      </c>
      <c r="G12" s="26">
        <f>MAX($B218:$B248)</f>
        <v>2.0000000000000002E-5</v>
      </c>
      <c r="H12" s="26">
        <f>MIN($B218:$B248)</f>
        <v>0</v>
      </c>
      <c r="I12" s="26">
        <f t="shared" si="1"/>
        <v>1.2850130044043673E-5</v>
      </c>
      <c r="J12" s="26">
        <f t="shared" si="7"/>
        <v>7.0783712563967661E-6</v>
      </c>
      <c r="L12" s="2">
        <v>6.6416741957084202</v>
      </c>
      <c r="M12" s="2">
        <v>6.0000000000000002E-6</v>
      </c>
      <c r="N12" s="24" t="s">
        <v>101</v>
      </c>
      <c r="O12" s="25">
        <f>AVERAGE(L81:L89)</f>
        <v>46.556299647893255</v>
      </c>
      <c r="P12" s="26">
        <f>AVERAGE($M81:$M89)</f>
        <v>1.6822222222222225E-4</v>
      </c>
      <c r="Q12" s="28">
        <v>6</v>
      </c>
      <c r="R12" s="26">
        <f>MAX($M81:$M89)</f>
        <v>2.6000000000000003E-4</v>
      </c>
      <c r="S12" s="26">
        <f>MIN($M81:$M89)</f>
        <v>9.3999999999999994E-5</v>
      </c>
      <c r="T12" s="26">
        <f t="shared" si="3"/>
        <v>9.1777777777777783E-5</v>
      </c>
      <c r="U12" s="26">
        <f t="shared" si="5"/>
        <v>7.4222222222222254E-5</v>
      </c>
      <c r="W12" s="2">
        <v>7.3128059061579638</v>
      </c>
      <c r="X12" s="2">
        <v>9.9999999999999995E-7</v>
      </c>
      <c r="Y12" s="24" t="s">
        <v>81</v>
      </c>
      <c r="Z12" s="25">
        <f>AVERAGE(W153:W172)</f>
        <v>15.356589102109258</v>
      </c>
      <c r="AA12" s="26" t="e">
        <f>AVERAGE($M151:$M170)</f>
        <v>#DIV/0!</v>
      </c>
      <c r="AB12" s="2">
        <v>0.5</v>
      </c>
      <c r="AC12" s="26">
        <f>MAX($M151:$M170)</f>
        <v>0</v>
      </c>
      <c r="AD12" s="26">
        <f>MIN($M151:$M170)</f>
        <v>0</v>
      </c>
      <c r="AE12" s="14" t="e">
        <f t="shared" si="0"/>
        <v>#DIV/0!</v>
      </c>
      <c r="AF12" s="26" t="e">
        <f t="shared" si="6"/>
        <v>#DIV/0!</v>
      </c>
    </row>
    <row r="13" spans="1:32">
      <c r="A13" s="2">
        <v>5.9564630006666537</v>
      </c>
      <c r="B13" s="27">
        <v>1.0000000000000001E-5</v>
      </c>
      <c r="C13" s="24" t="s">
        <v>80</v>
      </c>
      <c r="D13" s="25">
        <f>AVERAGE(A249:A281)</f>
        <v>14.646246260395664</v>
      </c>
      <c r="E13" s="26">
        <f>AVERAGE($B249:$B281)</f>
        <v>5.4321218575033519E-6</v>
      </c>
      <c r="F13" s="2">
        <v>0.5</v>
      </c>
      <c r="G13" s="26">
        <f>MAX($B249:$B281)</f>
        <v>2.0000000000000002E-5</v>
      </c>
      <c r="H13" s="26">
        <f>MIN($B249:$B281)</f>
        <v>0</v>
      </c>
      <c r="I13" s="26">
        <f t="shared" si="1"/>
        <v>1.4567878142496651E-5</v>
      </c>
      <c r="J13" s="26">
        <f t="shared" si="7"/>
        <v>5.377800638928318E-6</v>
      </c>
      <c r="L13" s="2">
        <v>7.4189775514340583</v>
      </c>
      <c r="M13" s="2">
        <v>0</v>
      </c>
      <c r="N13" s="24" t="s">
        <v>102</v>
      </c>
      <c r="O13" s="25">
        <f>AVERAGE(L90:L92)</f>
        <v>106.59174955177336</v>
      </c>
      <c r="P13" s="26">
        <f>AVERAGE($M90:$M92)</f>
        <v>3.4499999999999998E-4</v>
      </c>
      <c r="Q13" s="28">
        <v>25</v>
      </c>
      <c r="R13" s="26">
        <f>MAX($M90:$M92)</f>
        <v>3.6499999999999998E-4</v>
      </c>
      <c r="S13" s="26">
        <f>MIN($M90:$M92)</f>
        <v>3.2499999999999999E-4</v>
      </c>
      <c r="T13" s="26">
        <f t="shared" si="3"/>
        <v>1.9999999999999998E-5</v>
      </c>
      <c r="U13" s="26">
        <f t="shared" si="5"/>
        <v>1.9999999999999998E-5</v>
      </c>
      <c r="W13" s="2">
        <v>7.3128059061579638</v>
      </c>
      <c r="X13" s="2">
        <v>1.75E-6</v>
      </c>
      <c r="Y13" s="24" t="s">
        <v>82</v>
      </c>
      <c r="Z13" s="25">
        <f>AVERAGE(W173:W207)</f>
        <v>16.397933145923496</v>
      </c>
      <c r="AA13" s="26" t="e">
        <f>AVERAGE($M171:$M205)</f>
        <v>#DIV/0!</v>
      </c>
      <c r="AB13" s="2">
        <v>0.5</v>
      </c>
      <c r="AC13" s="26">
        <f>MAX($M171:$M205)</f>
        <v>0</v>
      </c>
      <c r="AD13" s="26">
        <f>MIN($M171:$M205)</f>
        <v>0</v>
      </c>
      <c r="AE13" s="14" t="e">
        <f t="shared" si="0"/>
        <v>#DIV/0!</v>
      </c>
      <c r="AF13" s="26" t="e">
        <f t="shared" si="6"/>
        <v>#DIV/0!</v>
      </c>
    </row>
    <row r="14" spans="1:32">
      <c r="A14" s="2">
        <v>5.9564630006666537</v>
      </c>
      <c r="B14" s="27">
        <v>5.0000000000000004E-6</v>
      </c>
      <c r="C14" s="24" t="s">
        <v>81</v>
      </c>
      <c r="D14" s="25">
        <f>AVERAGE(A282:A319)</f>
        <v>15.323756041121406</v>
      </c>
      <c r="E14" s="26">
        <f>AVERAGE($B282:$B319)</f>
        <v>7.3126566416040108E-6</v>
      </c>
      <c r="F14" s="2">
        <v>0.5</v>
      </c>
      <c r="G14" s="26">
        <f>MAX($B282:$B319)</f>
        <v>3.2500000000000004E-5</v>
      </c>
      <c r="H14" s="26">
        <f>MIN($B282:$B319)</f>
        <v>0</v>
      </c>
      <c r="I14" s="26">
        <f t="shared" si="1"/>
        <v>2.5187343358395994E-5</v>
      </c>
      <c r="J14" s="26">
        <f t="shared" si="7"/>
        <v>7.2395300751879708E-6</v>
      </c>
      <c r="L14" s="2">
        <v>7.4189775514340583</v>
      </c>
      <c r="M14" s="2">
        <v>3.0000000000000001E-6</v>
      </c>
      <c r="W14" s="2">
        <v>7.3128059061579638</v>
      </c>
      <c r="X14" s="2">
        <v>2.5000000000000002E-6</v>
      </c>
      <c r="Y14" s="24" t="s">
        <v>83</v>
      </c>
      <c r="Z14" s="25">
        <f>AVERAGE(W208:W248)</f>
        <v>17.576901820386674</v>
      </c>
      <c r="AA14" s="26" t="e">
        <f>AVERAGE($M206:$M246)</f>
        <v>#DIV/0!</v>
      </c>
      <c r="AB14" s="2">
        <v>0.5</v>
      </c>
      <c r="AC14" s="26">
        <f>MAX($M206:$M246)</f>
        <v>0</v>
      </c>
      <c r="AD14" s="26">
        <f>MIN($M206:$M246)</f>
        <v>0</v>
      </c>
      <c r="AE14" s="14" t="e">
        <f t="shared" si="0"/>
        <v>#DIV/0!</v>
      </c>
      <c r="AF14" s="26" t="e">
        <f t="shared" si="6"/>
        <v>#DIV/0!</v>
      </c>
    </row>
    <row r="15" spans="1:32">
      <c r="A15" s="2">
        <v>5.9564630006666537</v>
      </c>
      <c r="B15" s="27">
        <v>5.0000000000000004E-6</v>
      </c>
      <c r="C15" s="24" t="s">
        <v>82</v>
      </c>
      <c r="D15" s="25">
        <f>AVERAGE(A320:A352)</f>
        <v>16.42060364142435</v>
      </c>
      <c r="E15" s="26">
        <f>AVERAGE($B320:$B352)</f>
        <v>1.0325757575757577E-5</v>
      </c>
      <c r="F15" s="2">
        <v>0.5</v>
      </c>
      <c r="G15" s="26">
        <f>MAX($B320:$B352)</f>
        <v>5.0000000000000002E-5</v>
      </c>
      <c r="H15" s="26">
        <f>MIN($B320:$B352)</f>
        <v>0</v>
      </c>
      <c r="I15" s="26">
        <f t="shared" si="1"/>
        <v>3.9674242424242423E-5</v>
      </c>
      <c r="J15" s="26">
        <f t="shared" si="7"/>
        <v>1.0222500000000001E-5</v>
      </c>
      <c r="L15" s="2">
        <v>7.4189775514340583</v>
      </c>
      <c r="M15" s="2">
        <v>7.9999999999999996E-6</v>
      </c>
      <c r="W15" s="2">
        <v>7.3128059061579638</v>
      </c>
      <c r="X15" s="2">
        <v>3.3333333333333337E-6</v>
      </c>
      <c r="Y15" s="24" t="s">
        <v>84</v>
      </c>
      <c r="Z15" s="25">
        <f>AVERAGE(W249:W300)</f>
        <v>18.538347067873737</v>
      </c>
      <c r="AA15" s="26" t="e">
        <f>AVERAGE($M247:$M298)</f>
        <v>#DIV/0!</v>
      </c>
      <c r="AB15" s="2">
        <v>0.5</v>
      </c>
      <c r="AC15" s="26">
        <f>MAX($M247:$M298)</f>
        <v>0</v>
      </c>
      <c r="AD15" s="26">
        <f>MIN($M247:$M298)</f>
        <v>0</v>
      </c>
      <c r="AE15" s="14" t="e">
        <f t="shared" si="0"/>
        <v>#DIV/0!</v>
      </c>
      <c r="AF15" s="26" t="e">
        <f t="shared" si="6"/>
        <v>#DIV/0!</v>
      </c>
    </row>
    <row r="16" spans="1:32">
      <c r="A16" s="2">
        <v>5.9564630006666537</v>
      </c>
      <c r="B16" s="27">
        <v>2.5000000000000002E-6</v>
      </c>
      <c r="C16" s="24" t="s">
        <v>83</v>
      </c>
      <c r="D16" s="25">
        <f>AVERAGE(A353:A368)</f>
        <v>17.339025795612098</v>
      </c>
      <c r="E16" s="26">
        <f>AVERAGE($B353:$B368)</f>
        <v>9.5833333333333336E-6</v>
      </c>
      <c r="F16" s="2">
        <v>0.5</v>
      </c>
      <c r="G16" s="26">
        <f>MAX($B353:$B368)</f>
        <v>2.3750000000000001E-5</v>
      </c>
      <c r="H16" s="26">
        <f>MIN($B353:$B368)</f>
        <v>0</v>
      </c>
      <c r="I16" s="26">
        <f t="shared" si="1"/>
        <v>1.4166666666666668E-5</v>
      </c>
      <c r="J16" s="26">
        <f t="shared" si="7"/>
        <v>9.4875000000000002E-6</v>
      </c>
      <c r="L16" s="2">
        <v>7.4189775514340583</v>
      </c>
      <c r="M16" s="2">
        <v>7.9999999999999996E-6</v>
      </c>
      <c r="W16" s="2">
        <v>7.3128059061579638</v>
      </c>
      <c r="X16" s="2">
        <v>3.4999999999999999E-6</v>
      </c>
      <c r="Y16" s="24" t="s">
        <v>85</v>
      </c>
      <c r="Z16" s="25">
        <f>AVERAGE(W301:W336)</f>
        <v>19.300772775140501</v>
      </c>
      <c r="AA16" s="26" t="e">
        <f>AVERAGE($M299:$M334)</f>
        <v>#DIV/0!</v>
      </c>
      <c r="AB16" s="2">
        <v>0.5</v>
      </c>
      <c r="AC16" s="26">
        <f>MAX($M299:$M334)</f>
        <v>0</v>
      </c>
      <c r="AD16" s="26">
        <f>MIN($M299:$M334)</f>
        <v>0</v>
      </c>
      <c r="AE16" s="14" t="e">
        <f t="shared" si="0"/>
        <v>#DIV/0!</v>
      </c>
      <c r="AF16" s="26" t="e">
        <f t="shared" si="6"/>
        <v>#DIV/0!</v>
      </c>
    </row>
    <row r="17" spans="1:32">
      <c r="A17" s="2">
        <v>5.9564630006666537</v>
      </c>
      <c r="B17" s="27">
        <v>0</v>
      </c>
      <c r="C17" s="2" t="s">
        <v>84</v>
      </c>
      <c r="D17" s="25">
        <f>AVERAGE(A369:A410)</f>
        <v>18.499275105039246</v>
      </c>
      <c r="E17" s="26">
        <f>AVERAGE($B369:$B410)</f>
        <v>1.1165674603174609E-5</v>
      </c>
      <c r="F17" s="2">
        <v>0.5</v>
      </c>
      <c r="G17" s="26">
        <f>MAX($B369:$B410)</f>
        <v>2.7500000000000001E-5</v>
      </c>
      <c r="H17" s="26">
        <f>MIN($B369:$B410)</f>
        <v>0</v>
      </c>
      <c r="I17" s="26">
        <f t="shared" si="1"/>
        <v>1.6334325396825394E-5</v>
      </c>
      <c r="J17" s="26">
        <f t="shared" si="7"/>
        <v>1.1054017857142863E-5</v>
      </c>
      <c r="L17" s="2">
        <v>7.4189775514340583</v>
      </c>
      <c r="M17" s="2">
        <v>1.0000000000000001E-5</v>
      </c>
      <c r="W17" s="2">
        <v>7.3128059061579638</v>
      </c>
      <c r="X17" s="2">
        <v>3.4999999999999999E-6</v>
      </c>
      <c r="Y17" s="2" t="s">
        <v>110</v>
      </c>
      <c r="Z17" s="25">
        <f>AVERAGE(W337:W362)</f>
        <v>20.56302396219602</v>
      </c>
      <c r="AA17" s="26" t="e">
        <f>AVERAGE($M335:$M360)</f>
        <v>#DIV/0!</v>
      </c>
      <c r="AB17" s="2">
        <v>0.5</v>
      </c>
      <c r="AC17" s="26">
        <f>MAX($M335:$M360)</f>
        <v>0</v>
      </c>
      <c r="AD17" s="26">
        <f>MIN($M335:$M360)</f>
        <v>0</v>
      </c>
      <c r="AE17" s="14" t="e">
        <f t="shared" si="0"/>
        <v>#DIV/0!</v>
      </c>
      <c r="AF17" s="26" t="e">
        <f t="shared" si="6"/>
        <v>#DIV/0!</v>
      </c>
    </row>
    <row r="18" spans="1:32">
      <c r="A18" s="2">
        <v>5.9564630006666537</v>
      </c>
      <c r="B18" s="27">
        <v>0</v>
      </c>
      <c r="C18" s="24" t="s">
        <v>85</v>
      </c>
      <c r="D18" s="25">
        <f>AVERAGE(A411:A433)</f>
        <v>19.547181472387255</v>
      </c>
      <c r="E18" s="26">
        <f>AVERAGE($B411:$B433)</f>
        <v>1.3105072463768119E-5</v>
      </c>
      <c r="F18" s="2">
        <v>0.5</v>
      </c>
      <c r="G18" s="26">
        <f>MAX($B411:$B433)</f>
        <v>5.5999999999999999E-5</v>
      </c>
      <c r="H18" s="26">
        <f>MIN($B411:$B433)</f>
        <v>0</v>
      </c>
      <c r="I18" s="26">
        <f t="shared" si="1"/>
        <v>4.2894927536231882E-5</v>
      </c>
      <c r="J18" s="26">
        <f t="shared" si="7"/>
        <v>1.2974021739130437E-5</v>
      </c>
      <c r="L18" s="2">
        <v>8.119836421058972</v>
      </c>
      <c r="M18" s="2">
        <v>3.9999999999999998E-6</v>
      </c>
      <c r="W18" s="2">
        <v>7.3128059061579638</v>
      </c>
      <c r="X18" s="2">
        <v>4.4999999999999993E-6</v>
      </c>
      <c r="Y18" s="24" t="s">
        <v>111</v>
      </c>
      <c r="Z18" s="25">
        <f>AVERAGE(W363:W380)</f>
        <v>21.473741360819119</v>
      </c>
      <c r="AA18" s="26" t="e">
        <f>AVERAGE($M361:$M378)</f>
        <v>#DIV/0!</v>
      </c>
      <c r="AB18" s="2">
        <v>0.5</v>
      </c>
      <c r="AC18" s="26">
        <f>MAX($M361:$M378)</f>
        <v>0</v>
      </c>
      <c r="AD18" s="26">
        <f>MIN($M361:$M378)</f>
        <v>0</v>
      </c>
      <c r="AE18" s="14" t="e">
        <f t="shared" si="0"/>
        <v>#DIV/0!</v>
      </c>
      <c r="AF18" s="26" t="e">
        <f t="shared" si="6"/>
        <v>#DIV/0!</v>
      </c>
    </row>
    <row r="19" spans="1:32">
      <c r="A19" s="2">
        <v>5.9564630006666537</v>
      </c>
      <c r="B19" s="27">
        <v>0</v>
      </c>
      <c r="C19" s="24" t="s">
        <v>68</v>
      </c>
      <c r="D19" s="25">
        <f>AVERAGE(A434:A469)</f>
        <v>21.039373763959308</v>
      </c>
      <c r="E19" s="26">
        <f>AVERAGE($B434:$B469)</f>
        <v>2.0072751322751325E-5</v>
      </c>
      <c r="F19" s="2">
        <v>1</v>
      </c>
      <c r="G19" s="26">
        <f>MAX($B434:$B469)</f>
        <v>5.0000000000000002E-5</v>
      </c>
      <c r="H19" s="26">
        <f>MIN($B434:$B469)</f>
        <v>0</v>
      </c>
      <c r="I19" s="26">
        <f t="shared" si="1"/>
        <v>2.9927248677248678E-5</v>
      </c>
      <c r="J19" s="26">
        <f t="shared" si="7"/>
        <v>1.9872023809523813E-5</v>
      </c>
      <c r="L19" s="2">
        <v>8.119836421058972</v>
      </c>
      <c r="M19" s="2">
        <v>6.0000000000000002E-6</v>
      </c>
      <c r="W19" s="2">
        <v>8.0036443497080043</v>
      </c>
      <c r="X19" s="2">
        <v>1.2500000000000001E-6</v>
      </c>
      <c r="Y19" s="24" t="s">
        <v>69</v>
      </c>
      <c r="Z19" s="25">
        <f>AVERAGE(W381:W401)</f>
        <v>22.762992596370861</v>
      </c>
      <c r="AA19" s="26" t="e">
        <f>AVERAGE($M379:$M399)</f>
        <v>#DIV/0!</v>
      </c>
      <c r="AB19" s="2">
        <v>1</v>
      </c>
      <c r="AC19" s="26">
        <f>MAX($M379:$M399)</f>
        <v>0</v>
      </c>
      <c r="AD19" s="26">
        <f>MIN($M379:$M399)</f>
        <v>0</v>
      </c>
      <c r="AE19" s="14" t="e">
        <f t="shared" si="0"/>
        <v>#DIV/0!</v>
      </c>
      <c r="AF19" s="26" t="e">
        <f t="shared" si="6"/>
        <v>#DIV/0!</v>
      </c>
    </row>
    <row r="20" spans="1:32">
      <c r="A20" s="2">
        <v>5.9564630006666537</v>
      </c>
      <c r="B20" s="27">
        <v>0</v>
      </c>
      <c r="C20" s="24" t="s">
        <v>69</v>
      </c>
      <c r="D20" s="25">
        <f>AVERAGE(A470:A515)</f>
        <v>22.879864310041079</v>
      </c>
      <c r="E20" s="26">
        <f>AVERAGE($B470:$B515)</f>
        <v>1.8023550724637684E-5</v>
      </c>
      <c r="F20" s="2">
        <v>1</v>
      </c>
      <c r="G20" s="26">
        <f>MAX($B470:$B515)</f>
        <v>7.0000000000000007E-5</v>
      </c>
      <c r="H20" s="26">
        <f>MIN($B470:$B515)</f>
        <v>0</v>
      </c>
      <c r="I20" s="26">
        <f t="shared" si="1"/>
        <v>5.197644927536232E-5</v>
      </c>
      <c r="J20" s="26">
        <f t="shared" si="7"/>
        <v>1.7843315217391308E-5</v>
      </c>
      <c r="L20" s="2">
        <v>8.7626282393065598</v>
      </c>
      <c r="M20" s="2">
        <v>0</v>
      </c>
      <c r="W20" s="2">
        <v>8.0036443497080043</v>
      </c>
      <c r="X20" s="2">
        <v>1.5E-6</v>
      </c>
      <c r="Y20" s="24" t="s">
        <v>86</v>
      </c>
      <c r="Z20" s="25">
        <f>AVERAGE(W402:W414)</f>
        <v>24.720484860527375</v>
      </c>
      <c r="AA20" s="26" t="e">
        <f>AVERAGE($M400:$M412)</f>
        <v>#DIV/0!</v>
      </c>
      <c r="AB20" s="2">
        <v>1</v>
      </c>
      <c r="AC20" s="26">
        <f>MAX($M400:$M412)</f>
        <v>0</v>
      </c>
      <c r="AD20" s="26">
        <f>MIN($M400:$M412)</f>
        <v>0</v>
      </c>
      <c r="AE20" s="14" t="e">
        <f t="shared" ref="AE20:AE24" si="8">SUM(AC20-AA20)</f>
        <v>#DIV/0!</v>
      </c>
      <c r="AF20" s="26" t="e">
        <f t="shared" si="6"/>
        <v>#DIV/0!</v>
      </c>
    </row>
    <row r="21" spans="1:32">
      <c r="A21" s="2">
        <v>5.9564630006666537</v>
      </c>
      <c r="B21" s="27">
        <v>0</v>
      </c>
      <c r="C21" s="24" t="s">
        <v>86</v>
      </c>
      <c r="D21" s="25">
        <f>AVERAGE(A516:A539)</f>
        <v>24.953213046906473</v>
      </c>
      <c r="E21" s="26">
        <f>AVERAGE($B516:$B539)</f>
        <v>2.6802083333333335E-5</v>
      </c>
      <c r="F21" s="2">
        <v>1</v>
      </c>
      <c r="G21" s="26">
        <f>MAX($B516:$B539)</f>
        <v>5.9999999999999995E-5</v>
      </c>
      <c r="H21" s="26">
        <f>MIN($B516:$B539)</f>
        <v>0</v>
      </c>
      <c r="I21" s="26">
        <f t="shared" si="1"/>
        <v>3.3197916666666659E-5</v>
      </c>
      <c r="J21" s="26">
        <f t="shared" si="7"/>
        <v>2.6534062500000001E-5</v>
      </c>
      <c r="L21" s="2">
        <v>8.7626282393065598</v>
      </c>
      <c r="M21" s="2">
        <v>1.9999999999999999E-6</v>
      </c>
      <c r="W21" s="2">
        <v>8.0036443497080043</v>
      </c>
      <c r="X21" s="2">
        <v>2.2499999999999996E-6</v>
      </c>
      <c r="Y21" s="24" t="s">
        <v>87</v>
      </c>
      <c r="Z21" s="25">
        <f>AVERAGE(W415:W427)</f>
        <v>27.027987814595456</v>
      </c>
      <c r="AA21" s="26" t="e">
        <f>AVERAGE($M413:$M425)</f>
        <v>#DIV/0!</v>
      </c>
      <c r="AB21" s="2">
        <v>1</v>
      </c>
      <c r="AC21" s="26">
        <f>MAX($M413:$M425)</f>
        <v>0</v>
      </c>
      <c r="AD21" s="26">
        <f>MIN($M413:$M425)</f>
        <v>0</v>
      </c>
      <c r="AE21" s="14" t="e">
        <f t="shared" si="8"/>
        <v>#DIV/0!</v>
      </c>
      <c r="AF21" s="26" t="e">
        <f t="shared" ref="AF21:AF24" si="9">SUM(AA21-AD21)</f>
        <v>#DIV/0!</v>
      </c>
    </row>
    <row r="22" spans="1:32">
      <c r="A22" s="2">
        <v>5.9564630006666537</v>
      </c>
      <c r="B22" s="27">
        <v>0</v>
      </c>
      <c r="C22" s="2" t="s">
        <v>87</v>
      </c>
      <c r="D22" s="25">
        <f>AVERAGE(A540:A567)</f>
        <v>27.015989562616433</v>
      </c>
      <c r="E22" s="26">
        <f>AVERAGE($B540:$B567)</f>
        <v>2.7628188775510205E-5</v>
      </c>
      <c r="F22" s="2">
        <v>1</v>
      </c>
      <c r="G22" s="26">
        <f>MAX($B540:$B567)</f>
        <v>6.5000000000000008E-5</v>
      </c>
      <c r="H22" s="26">
        <f>MIN($B540:$B567)</f>
        <v>1.0000000000000001E-5</v>
      </c>
      <c r="I22" s="26">
        <f t="shared" si="1"/>
        <v>3.7371811224489803E-5</v>
      </c>
      <c r="J22" s="26">
        <f>SUM(E22-H22)</f>
        <v>1.7628188775510206E-5</v>
      </c>
      <c r="L22" s="2">
        <v>8.7626282393065598</v>
      </c>
      <c r="M22" s="2">
        <v>2.3333333333333336E-6</v>
      </c>
      <c r="W22" s="2">
        <v>8.0036443497080043</v>
      </c>
      <c r="X22" s="2">
        <v>6.9999999999999999E-6</v>
      </c>
      <c r="Y22" s="2" t="s">
        <v>88</v>
      </c>
      <c r="Z22" s="25">
        <f>AVERAGE(W428:W434)</f>
        <v>28.683821926911804</v>
      </c>
      <c r="AA22" s="26" t="e">
        <f>AVERAGE($M426:$M432)</f>
        <v>#DIV/0!</v>
      </c>
      <c r="AB22" s="2">
        <v>1</v>
      </c>
      <c r="AC22" s="26">
        <f>MAX($M426:$M432)</f>
        <v>0</v>
      </c>
      <c r="AD22" s="26">
        <f>MIN($M426:$M432)</f>
        <v>0</v>
      </c>
      <c r="AE22" s="14" t="e">
        <f t="shared" si="8"/>
        <v>#DIV/0!</v>
      </c>
      <c r="AF22" s="26" t="e">
        <f>SUM(AA22-AD22)*0.99</f>
        <v>#DIV/0!</v>
      </c>
    </row>
    <row r="23" spans="1:32">
      <c r="A23" s="2">
        <v>6.2994343343470014</v>
      </c>
      <c r="B23" s="27">
        <v>1.2500000000000001E-5</v>
      </c>
      <c r="C23" s="2" t="s">
        <v>88</v>
      </c>
      <c r="D23" s="25">
        <f>AVERAGE(A568:A591)</f>
        <v>29.069328051045279</v>
      </c>
      <c r="E23" s="26">
        <f>AVERAGE($B568:$B591)</f>
        <v>2.6588541666666666E-5</v>
      </c>
      <c r="F23" s="2">
        <v>1</v>
      </c>
      <c r="G23" s="26">
        <f>MAX($B568:$B591)</f>
        <v>5.2499999999999995E-5</v>
      </c>
      <c r="H23" s="26">
        <f>MIN($B568:$B591)</f>
        <v>0</v>
      </c>
      <c r="I23" s="26">
        <f t="shared" si="1"/>
        <v>2.5911458333333329E-5</v>
      </c>
      <c r="J23" s="26">
        <f t="shared" si="7"/>
        <v>2.632265625E-5</v>
      </c>
      <c r="L23" s="2">
        <v>8.7626282393065598</v>
      </c>
      <c r="M23" s="2">
        <v>3.9999999999999998E-6</v>
      </c>
      <c r="W23" s="2">
        <v>8.6372480957929234</v>
      </c>
      <c r="X23" s="2">
        <v>3.333333333333333E-7</v>
      </c>
      <c r="Y23" s="2" t="s">
        <v>112</v>
      </c>
      <c r="Z23" s="25">
        <f>AVERAGE(W435:W439)</f>
        <v>33.252011061484644</v>
      </c>
      <c r="AA23" s="26" t="e">
        <f>AVERAGE($M433:$M437)</f>
        <v>#DIV/0!</v>
      </c>
      <c r="AB23" s="2">
        <v>3.5</v>
      </c>
      <c r="AC23" s="26">
        <f>MAX($M433:$M437)</f>
        <v>0</v>
      </c>
      <c r="AD23" s="26">
        <f>MIN($M433:$M437)</f>
        <v>0</v>
      </c>
      <c r="AE23" s="14" t="e">
        <f t="shared" si="8"/>
        <v>#DIV/0!</v>
      </c>
      <c r="AF23" s="26" t="e">
        <f t="shared" si="9"/>
        <v>#DIV/0!</v>
      </c>
    </row>
    <row r="24" spans="1:32">
      <c r="A24" s="30">
        <v>6.5468785797358651</v>
      </c>
      <c r="B24" s="31">
        <v>3.9999999999999998E-6</v>
      </c>
      <c r="C24" s="24" t="s">
        <v>70</v>
      </c>
      <c r="D24" s="25">
        <f>AVERAGE(A592:A625)</f>
        <v>31.27255131113602</v>
      </c>
      <c r="E24" s="26">
        <f>AVERAGE($B592:$B625)</f>
        <v>3.6323529411764696E-5</v>
      </c>
      <c r="F24" s="2">
        <v>1.5</v>
      </c>
      <c r="G24" s="26">
        <f>MAX($B592:$B625)</f>
        <v>8.0000000000000007E-5</v>
      </c>
      <c r="H24" s="26">
        <f>MIN($B592:$B625)</f>
        <v>0</v>
      </c>
      <c r="I24" s="26">
        <f>SUM(G24-E24)</f>
        <v>4.3676470588235311E-5</v>
      </c>
      <c r="J24" s="26">
        <f t="shared" si="7"/>
        <v>3.5960294117647048E-5</v>
      </c>
      <c r="L24" s="2">
        <v>8.7626282393065598</v>
      </c>
      <c r="M24" s="2">
        <v>6.0000000000000002E-6</v>
      </c>
      <c r="W24" s="2">
        <v>8.6372480957929234</v>
      </c>
      <c r="X24" s="2">
        <v>4.9999999999999998E-7</v>
      </c>
      <c r="Y24" s="2" t="s">
        <v>113</v>
      </c>
      <c r="Z24" s="25">
        <f>AVERAGE(W440:W443)</f>
        <v>46.510291704836817</v>
      </c>
      <c r="AA24" s="26" t="e">
        <f>AVERAGE($M438:$M441)</f>
        <v>#DIV/0!</v>
      </c>
      <c r="AB24" s="2">
        <v>2.5</v>
      </c>
      <c r="AC24" s="26">
        <f>MAX($M438:$M441)</f>
        <v>0</v>
      </c>
      <c r="AD24" s="26">
        <f>MIN($M438:$M441)</f>
        <v>0</v>
      </c>
      <c r="AE24" s="14" t="e">
        <f t="shared" si="8"/>
        <v>#DIV/0!</v>
      </c>
      <c r="AF24" s="26" t="e">
        <f t="shared" si="9"/>
        <v>#DIV/0!</v>
      </c>
    </row>
    <row r="25" spans="1:32">
      <c r="A25" s="30">
        <v>6.5468785797358651</v>
      </c>
      <c r="B25" s="31">
        <v>1.9999999999999999E-6</v>
      </c>
      <c r="C25" s="24" t="s">
        <v>89</v>
      </c>
      <c r="D25" s="25">
        <f>AVERAGE(A626:A637)</f>
        <v>34.099571462418901</v>
      </c>
      <c r="E25" s="26">
        <f>AVERAGE($B626:$B637)</f>
        <v>5.1250000000000006E-5</v>
      </c>
      <c r="F25" s="2">
        <v>1.5</v>
      </c>
      <c r="G25" s="26">
        <f>MAX($B626:$B637)</f>
        <v>8.0000000000000007E-5</v>
      </c>
      <c r="H25" s="26">
        <f>MIN($B626:$B637)</f>
        <v>3.5000000000000004E-5</v>
      </c>
      <c r="I25" s="26">
        <f t="shared" ref="I25:I29" si="10">SUM(G25-E25)</f>
        <v>2.8750000000000001E-5</v>
      </c>
      <c r="J25" s="26">
        <f>SUM(E25-H25)</f>
        <v>1.6250000000000002E-5</v>
      </c>
      <c r="L25" s="2">
        <v>8.7626282393065598</v>
      </c>
      <c r="M25" s="2">
        <v>7.9999999999999996E-6</v>
      </c>
      <c r="W25" s="2">
        <v>8.6372480957929234</v>
      </c>
      <c r="X25" s="2">
        <v>1.9999999999999999E-6</v>
      </c>
      <c r="AE25" s="14"/>
      <c r="AF25" s="26"/>
    </row>
    <row r="26" spans="1:32">
      <c r="A26" s="25">
        <v>6.5468785797358651</v>
      </c>
      <c r="B26" s="27">
        <v>9.9999999999999995E-7</v>
      </c>
      <c r="C26" s="24" t="s">
        <v>71</v>
      </c>
      <c r="D26" s="25">
        <f>AVERAGE(A638:A651)</f>
        <v>37.924572136594506</v>
      </c>
      <c r="E26" s="26">
        <f>AVERAGE($B638:$B651)</f>
        <v>6.2446428571428581E-5</v>
      </c>
      <c r="F26" s="2">
        <v>2</v>
      </c>
      <c r="G26" s="26">
        <f>MAX($B638:$B651)</f>
        <v>1E-4</v>
      </c>
      <c r="H26" s="26">
        <f>MIN($B638:$B651)</f>
        <v>2.0000000000000002E-5</v>
      </c>
      <c r="I26" s="26">
        <f t="shared" si="10"/>
        <v>3.7553571428571424E-5</v>
      </c>
      <c r="J26" s="26">
        <f>SUM(E26-H26)</f>
        <v>4.2446428571428583E-5</v>
      </c>
      <c r="L26" s="2">
        <v>8.7626282393065598</v>
      </c>
      <c r="M26" s="2">
        <v>1.4999999999999999E-5</v>
      </c>
      <c r="W26" s="2">
        <v>9.2254314237731503</v>
      </c>
      <c r="X26" s="2">
        <v>0</v>
      </c>
      <c r="AE26" s="14"/>
      <c r="AF26" s="26"/>
    </row>
    <row r="27" spans="1:32">
      <c r="A27" s="2">
        <v>6.6416741957084202</v>
      </c>
      <c r="B27" s="27">
        <v>6.0000000000000002E-6</v>
      </c>
      <c r="C27" s="24" t="s">
        <v>90</v>
      </c>
      <c r="D27" s="25">
        <f>AVERAGE(A652:A664)</f>
        <v>42.40113846157309</v>
      </c>
      <c r="E27" s="26">
        <f>AVERAGE($B652:$B664)</f>
        <v>7.4615384615384615E-5</v>
      </c>
      <c r="F27" s="2">
        <v>2.5</v>
      </c>
      <c r="G27" s="26">
        <f>MAX($B652:$B664)</f>
        <v>2.6000000000000003E-4</v>
      </c>
      <c r="H27" s="26">
        <f>MIN($B652:$B664)</f>
        <v>1.4999999999999999E-5</v>
      </c>
      <c r="I27" s="26">
        <f t="shared" si="10"/>
        <v>1.8538461538461542E-4</v>
      </c>
      <c r="J27" s="26">
        <f>SUM(E27-H27)</f>
        <v>5.9615384615384616E-5</v>
      </c>
      <c r="L27" s="2">
        <v>9.3593390014452176</v>
      </c>
      <c r="M27" s="2">
        <v>0</v>
      </c>
      <c r="W27" s="2">
        <v>9.2254314237731503</v>
      </c>
      <c r="X27" s="2">
        <v>4.9999999999999998E-7</v>
      </c>
      <c r="AE27" s="14"/>
      <c r="AF27" s="26"/>
    </row>
    <row r="28" spans="1:32">
      <c r="A28" s="2">
        <v>7.288593878019876</v>
      </c>
      <c r="B28" s="27">
        <v>1.002004008016032E-5</v>
      </c>
      <c r="C28" s="24" t="s">
        <v>91</v>
      </c>
      <c r="D28" s="25">
        <f>AVERAGE(A665:A674)</f>
        <v>47.43229419189624</v>
      </c>
      <c r="E28" s="26">
        <f>AVERAGE($B665:$B674)</f>
        <v>1.2170000000000002E-4</v>
      </c>
      <c r="F28" s="2">
        <v>2.5</v>
      </c>
      <c r="G28" s="26">
        <f>MAX($B665:$B674)</f>
        <v>2.6000000000000003E-4</v>
      </c>
      <c r="H28" s="26">
        <f>MIN($B665:$B674)</f>
        <v>2.9999999999999997E-5</v>
      </c>
      <c r="I28" s="26">
        <f t="shared" si="10"/>
        <v>1.383E-4</v>
      </c>
      <c r="J28" s="26">
        <f>SUM(E28-H28)</f>
        <v>9.170000000000002E-5</v>
      </c>
      <c r="L28" s="2">
        <v>9.3593390014452176</v>
      </c>
      <c r="M28" s="2">
        <v>9.9999999999999995E-7</v>
      </c>
      <c r="W28" s="2">
        <v>9.2254314237731503</v>
      </c>
      <c r="X28" s="2">
        <v>2.6666666666666664E-6</v>
      </c>
      <c r="AE28" s="14"/>
      <c r="AF28" s="26"/>
    </row>
    <row r="29" spans="1:32">
      <c r="A29" s="2">
        <v>7.288593878019876</v>
      </c>
      <c r="B29" s="27">
        <v>1.0000000000000001E-5</v>
      </c>
      <c r="C29" s="24" t="s">
        <v>92</v>
      </c>
      <c r="D29" s="25">
        <f>AVERAGE(A675:A683)</f>
        <v>53.769625303817392</v>
      </c>
      <c r="E29" s="26">
        <f>AVERAGE($B675:$B683)</f>
        <v>9.9111111111111109E-5</v>
      </c>
      <c r="F29" s="2">
        <v>5</v>
      </c>
      <c r="G29" s="26">
        <f>MAX($B675:$B683)</f>
        <v>2.6000000000000003E-4</v>
      </c>
      <c r="H29" s="26">
        <f>MIN($B675:$B683)</f>
        <v>4.0000000000000003E-5</v>
      </c>
      <c r="I29" s="26">
        <f t="shared" si="10"/>
        <v>1.6088888888888891E-4</v>
      </c>
      <c r="J29" s="26">
        <f>SUM(E29-H29)</f>
        <v>5.9111111111111106E-5</v>
      </c>
      <c r="L29" s="2">
        <v>9.3593390014452176</v>
      </c>
      <c r="M29" s="2">
        <v>9.9999999999999995E-7</v>
      </c>
      <c r="W29" s="2">
        <v>9.2254314237731503</v>
      </c>
      <c r="X29" s="2">
        <v>2.6666666666666664E-6</v>
      </c>
      <c r="AE29" s="14"/>
      <c r="AF29" s="26"/>
    </row>
    <row r="30" spans="1:32">
      <c r="A30" s="2">
        <v>7.288593878019876</v>
      </c>
      <c r="B30" s="27">
        <v>5.0000000000000004E-6</v>
      </c>
      <c r="L30" s="2">
        <v>9.3593390014452176</v>
      </c>
      <c r="M30" s="2">
        <v>3.0000000000000001E-6</v>
      </c>
      <c r="W30" s="2">
        <v>9.2254314237731503</v>
      </c>
      <c r="X30" s="2">
        <v>3.3333333333333337E-6</v>
      </c>
      <c r="AE30" s="14"/>
      <c r="AF30" s="26"/>
    </row>
    <row r="31" spans="1:32">
      <c r="A31" s="2">
        <v>7.288593878019876</v>
      </c>
      <c r="B31" s="27">
        <v>5.0000000000000004E-6</v>
      </c>
      <c r="L31" s="2">
        <v>9.3593390014452176</v>
      </c>
      <c r="M31" s="2">
        <v>3.0000000000000001E-6</v>
      </c>
      <c r="W31" s="2">
        <v>9.2254314237731503</v>
      </c>
      <c r="X31" s="2">
        <v>5.4999999999999999E-6</v>
      </c>
      <c r="AE31" s="14"/>
      <c r="AF31" s="26"/>
    </row>
    <row r="32" spans="1:32">
      <c r="A32" s="2">
        <v>7.288593878019876</v>
      </c>
      <c r="B32" s="27">
        <v>2.5000000000000002E-6</v>
      </c>
      <c r="L32" s="2">
        <v>9.3593390014452176</v>
      </c>
      <c r="M32" s="2">
        <v>3.9999999999999998E-6</v>
      </c>
      <c r="W32" s="2">
        <v>9.7764088819643913</v>
      </c>
      <c r="X32" s="2">
        <v>0</v>
      </c>
      <c r="AE32" s="14"/>
      <c r="AF32" s="26"/>
    </row>
    <row r="33" spans="1:32">
      <c r="A33" s="2">
        <v>7.288593878019876</v>
      </c>
      <c r="B33" s="27">
        <v>0</v>
      </c>
      <c r="L33" s="2">
        <v>9.3593390014452176</v>
      </c>
      <c r="M33" s="2">
        <v>6.0000000000000002E-6</v>
      </c>
      <c r="W33" s="2">
        <v>9.7764088819643913</v>
      </c>
      <c r="X33" s="2">
        <v>0</v>
      </c>
      <c r="AE33" s="14"/>
      <c r="AF33" s="26"/>
    </row>
    <row r="34" spans="1:32">
      <c r="A34" s="2">
        <v>7.288593878019876</v>
      </c>
      <c r="B34" s="27">
        <v>0</v>
      </c>
      <c r="L34" s="2">
        <v>9.3593390014452176</v>
      </c>
      <c r="M34" s="2">
        <v>6.9999999999999999E-6</v>
      </c>
      <c r="W34" s="2">
        <v>9.7764088819643913</v>
      </c>
      <c r="X34" s="2">
        <v>6.666666666666666E-7</v>
      </c>
      <c r="AE34" s="14"/>
      <c r="AF34" s="26"/>
    </row>
    <row r="35" spans="1:32">
      <c r="A35" s="30">
        <v>7.3130963338807993</v>
      </c>
      <c r="B35" s="31">
        <v>3.9999999999999998E-6</v>
      </c>
      <c r="L35" s="2">
        <v>9.9183026659569506</v>
      </c>
      <c r="M35" s="2">
        <v>1.9999999999999999E-6</v>
      </c>
      <c r="W35" s="2">
        <v>9.7764088819643913</v>
      </c>
      <c r="X35" s="2">
        <v>9.9999999999999995E-7</v>
      </c>
      <c r="AE35" s="14"/>
      <c r="AF35" s="26"/>
    </row>
    <row r="36" spans="1:32">
      <c r="A36" s="30">
        <v>7.3130963338807993</v>
      </c>
      <c r="B36" s="31">
        <v>1.9999999999999999E-6</v>
      </c>
      <c r="L36" s="2">
        <v>10.445593350603151</v>
      </c>
      <c r="M36" s="2">
        <v>3.0000000000000001E-6</v>
      </c>
      <c r="W36" s="2">
        <v>9.7764088819643913</v>
      </c>
      <c r="X36" s="2">
        <v>1.5E-6</v>
      </c>
      <c r="AE36" s="14"/>
      <c r="AF36" s="26"/>
    </row>
    <row r="37" spans="1:32">
      <c r="A37" s="25">
        <v>7.3130963338807993</v>
      </c>
      <c r="B37" s="27">
        <v>9.9999999999999995E-7</v>
      </c>
      <c r="L37" s="2">
        <v>10.445593350603151</v>
      </c>
      <c r="M37" s="2">
        <v>7.9999999999999996E-6</v>
      </c>
      <c r="W37" s="2">
        <v>9.7764088819643913</v>
      </c>
      <c r="X37" s="2">
        <v>2.5000000000000002E-6</v>
      </c>
      <c r="AE37" s="14"/>
      <c r="AF37" s="26"/>
    </row>
    <row r="38" spans="1:32">
      <c r="A38" s="2">
        <v>7.4189775514340583</v>
      </c>
      <c r="B38" s="27">
        <v>1.0000000000000001E-5</v>
      </c>
      <c r="L38" s="2">
        <v>10.445593350603151</v>
      </c>
      <c r="M38" s="2">
        <v>1.4999999999999999E-5</v>
      </c>
      <c r="W38" s="2">
        <v>10.2961675462117</v>
      </c>
      <c r="X38" s="2">
        <v>0</v>
      </c>
      <c r="AE38" s="14"/>
      <c r="AF38" s="26"/>
    </row>
    <row r="39" spans="1:32">
      <c r="A39" s="2">
        <v>7.4189775514340583</v>
      </c>
      <c r="B39" s="27">
        <v>7.9999999999999996E-6</v>
      </c>
      <c r="L39" s="2">
        <v>10.945801257509915</v>
      </c>
      <c r="M39" s="2">
        <v>7.9999999999999996E-6</v>
      </c>
      <c r="W39" s="2">
        <v>10.2961675462117</v>
      </c>
      <c r="X39" s="2">
        <v>0</v>
      </c>
      <c r="AE39" s="14"/>
      <c r="AF39" s="26"/>
    </row>
    <row r="40" spans="1:32">
      <c r="A40" s="2">
        <v>7.4189775514340583</v>
      </c>
      <c r="B40" s="27">
        <v>7.9999999999999996E-6</v>
      </c>
      <c r="L40" s="2">
        <v>10.945801257509915</v>
      </c>
      <c r="M40" s="2">
        <v>1.2E-5</v>
      </c>
      <c r="W40" s="2">
        <v>10.2961675462117</v>
      </c>
      <c r="X40" s="2">
        <v>0</v>
      </c>
      <c r="AE40" s="14"/>
      <c r="AF40" s="26"/>
    </row>
    <row r="41" spans="1:32">
      <c r="A41" s="2">
        <v>7.4189775514340583</v>
      </c>
      <c r="B41" s="27">
        <v>3.0000000000000001E-6</v>
      </c>
      <c r="L41" s="2">
        <v>11.878520148711599</v>
      </c>
      <c r="M41" s="2">
        <v>5.0000000000000004E-6</v>
      </c>
      <c r="W41" s="2">
        <v>10.2961675462117</v>
      </c>
      <c r="X41" s="2">
        <v>8.0000000000000007E-7</v>
      </c>
      <c r="AE41" s="14"/>
      <c r="AF41" s="26"/>
    </row>
    <row r="42" spans="1:32">
      <c r="A42" s="2">
        <v>7.4189775514340583</v>
      </c>
      <c r="B42" s="27">
        <v>0</v>
      </c>
      <c r="L42" s="2">
        <v>11.878520148711599</v>
      </c>
      <c r="M42" s="2">
        <v>6.0000000000000002E-6</v>
      </c>
      <c r="W42" s="2">
        <v>10.2961675462117</v>
      </c>
      <c r="X42" s="2">
        <v>1.75E-6</v>
      </c>
      <c r="AE42" s="14"/>
      <c r="AF42" s="26"/>
    </row>
    <row r="43" spans="1:32">
      <c r="A43" s="25">
        <v>8.0039622140452629</v>
      </c>
      <c r="B43" s="27">
        <v>6.0000000000000002E-6</v>
      </c>
      <c r="L43" s="2">
        <v>11.878520148711599</v>
      </c>
      <c r="M43" s="2">
        <v>1.7999999999999997E-5</v>
      </c>
      <c r="W43" s="2">
        <v>10.2961675462117</v>
      </c>
      <c r="X43" s="2">
        <v>3.0000000000000001E-6</v>
      </c>
      <c r="AE43" s="14"/>
      <c r="AF43" s="26"/>
    </row>
    <row r="44" spans="1:32">
      <c r="A44" s="30">
        <v>8.0039622140452629</v>
      </c>
      <c r="B44" s="31">
        <v>3.6666666666666666E-6</v>
      </c>
      <c r="L44" s="2">
        <v>12.316179642651752</v>
      </c>
      <c r="M44" s="2">
        <v>2.6666666666666664E-6</v>
      </c>
      <c r="W44" s="2">
        <v>10.2961675462117</v>
      </c>
      <c r="X44" s="2">
        <v>3.0000000000000001E-6</v>
      </c>
      <c r="AE44" s="14"/>
      <c r="AF44" s="26"/>
    </row>
    <row r="45" spans="1:32">
      <c r="A45" s="25">
        <v>8.0039622140452629</v>
      </c>
      <c r="B45" s="27">
        <v>2.2499999999999996E-6</v>
      </c>
      <c r="L45" s="2">
        <v>12.737377722161314</v>
      </c>
      <c r="M45" s="2">
        <v>0</v>
      </c>
      <c r="W45" s="2">
        <v>10.2961675462117</v>
      </c>
      <c r="X45" s="2">
        <v>3.2000000000000003E-6</v>
      </c>
      <c r="AE45" s="14"/>
      <c r="AF45" s="26"/>
    </row>
    <row r="46" spans="1:32">
      <c r="A46" s="25">
        <v>8.0039622140452629</v>
      </c>
      <c r="B46" s="27">
        <v>1.9999999999999999E-6</v>
      </c>
      <c r="L46" s="2">
        <v>12.737377722161314</v>
      </c>
      <c r="M46" s="2">
        <v>0</v>
      </c>
      <c r="W46" s="2">
        <v>10.2961675462117</v>
      </c>
      <c r="X46" s="2">
        <v>3.9999999999999998E-6</v>
      </c>
      <c r="AE46" s="14"/>
      <c r="AF46" s="26"/>
    </row>
    <row r="47" spans="1:32">
      <c r="A47" s="30">
        <v>8.0039622140452629</v>
      </c>
      <c r="B47" s="31">
        <v>9.9999999999999995E-7</v>
      </c>
      <c r="L47" s="2">
        <v>12.737377722161314</v>
      </c>
      <c r="M47" s="2">
        <v>7.9999999999999996E-6</v>
      </c>
      <c r="W47" s="2">
        <v>10.2961675462117</v>
      </c>
      <c r="X47" s="2">
        <v>4.4999999999999993E-6</v>
      </c>
      <c r="AE47" s="14"/>
      <c r="AF47" s="26"/>
    </row>
    <row r="48" spans="1:32">
      <c r="A48" s="2">
        <v>8.119836421058972</v>
      </c>
      <c r="B48" s="27">
        <v>6.0000000000000002E-6</v>
      </c>
      <c r="L48" s="2">
        <v>12.737377722161314</v>
      </c>
      <c r="M48" s="2">
        <v>3.2500000000000004E-5</v>
      </c>
      <c r="W48" s="2">
        <v>10.2961675462117</v>
      </c>
      <c r="X48" s="2">
        <v>5.0000000000000004E-6</v>
      </c>
      <c r="AE48" s="14"/>
      <c r="AF48" s="26"/>
    </row>
    <row r="49" spans="1:32">
      <c r="A49" s="2">
        <v>8.119836421058972</v>
      </c>
      <c r="B49" s="27">
        <v>3.9999999999999998E-6</v>
      </c>
      <c r="L49" s="2">
        <v>13.143706489129496</v>
      </c>
      <c r="M49" s="2">
        <v>1.2E-5</v>
      </c>
      <c r="W49" s="2">
        <v>10.789231832563255</v>
      </c>
      <c r="X49" s="2">
        <v>0</v>
      </c>
      <c r="AE49" s="14"/>
      <c r="AF49" s="26"/>
    </row>
    <row r="50" spans="1:32">
      <c r="A50" s="2">
        <v>8.2300241839750878</v>
      </c>
      <c r="B50" s="27">
        <v>7.4999999999999993E-6</v>
      </c>
      <c r="L50" s="2">
        <v>13.916954322734526</v>
      </c>
      <c r="M50" s="2">
        <v>1.4E-5</v>
      </c>
      <c r="W50" s="2">
        <v>10.789231832563255</v>
      </c>
      <c r="X50" s="2">
        <v>9.9999999999999995E-7</v>
      </c>
      <c r="AE50" s="14"/>
      <c r="AF50" s="26"/>
    </row>
    <row r="51" spans="1:32">
      <c r="A51" s="2">
        <v>8.4086043454846067</v>
      </c>
      <c r="B51" s="27">
        <v>1.0030090270812437E-5</v>
      </c>
      <c r="L51" s="2">
        <v>14.286023649695178</v>
      </c>
      <c r="M51" s="2">
        <v>1.4E-5</v>
      </c>
      <c r="W51" s="2">
        <v>10.789231832563255</v>
      </c>
      <c r="X51" s="2">
        <v>3.9999999999999998E-6</v>
      </c>
      <c r="AE51" s="14"/>
      <c r="AF51" s="26"/>
    </row>
    <row r="52" spans="1:32">
      <c r="A52" s="2">
        <v>8.4086043454846067</v>
      </c>
      <c r="B52" s="27">
        <v>1.002004008016032E-5</v>
      </c>
      <c r="L52" s="2">
        <v>14.644589998913093</v>
      </c>
      <c r="M52" s="2">
        <v>3.9999999999999998E-6</v>
      </c>
      <c r="W52" s="2">
        <v>10.789231832563255</v>
      </c>
      <c r="X52" s="2">
        <v>4.4999999999999993E-6</v>
      </c>
      <c r="AE52" s="14"/>
      <c r="AF52" s="26"/>
    </row>
    <row r="53" spans="1:32">
      <c r="A53" s="2">
        <v>8.4086043454846067</v>
      </c>
      <c r="B53" s="27">
        <v>1.002004008016032E-5</v>
      </c>
      <c r="L53" s="2">
        <v>14.644589998913093</v>
      </c>
      <c r="M53" s="2">
        <v>6.0000000000000002E-6</v>
      </c>
      <c r="W53" s="2">
        <v>11.259120413457412</v>
      </c>
      <c r="X53" s="2">
        <v>1.5E-6</v>
      </c>
      <c r="AE53" s="14"/>
      <c r="AF53" s="26"/>
    </row>
    <row r="54" spans="1:32">
      <c r="A54" s="2">
        <v>8.4086043454846067</v>
      </c>
      <c r="B54" s="27">
        <v>1.0000000000000001E-5</v>
      </c>
      <c r="L54" s="2">
        <v>14.993414838698431</v>
      </c>
      <c r="M54" s="2">
        <v>0</v>
      </c>
      <c r="W54" s="2">
        <v>11.259120413457412</v>
      </c>
      <c r="X54" s="2">
        <v>1.5E-6</v>
      </c>
      <c r="AE54" s="14"/>
      <c r="AF54" s="26"/>
    </row>
    <row r="55" spans="1:32">
      <c r="A55" s="2">
        <v>8.4086043454846067</v>
      </c>
      <c r="B55" s="27">
        <v>1.0000000000000001E-5</v>
      </c>
      <c r="L55" s="2">
        <v>14.993414838698431</v>
      </c>
      <c r="M55" s="2">
        <v>0</v>
      </c>
      <c r="W55" s="2">
        <v>11.259120413457412</v>
      </c>
      <c r="X55" s="2">
        <v>1.5E-6</v>
      </c>
      <c r="AE55" s="14"/>
      <c r="AF55" s="26"/>
    </row>
    <row r="56" spans="1:32">
      <c r="A56" s="2">
        <v>8.4086043454846067</v>
      </c>
      <c r="B56" s="27">
        <v>1.0000000000000001E-5</v>
      </c>
      <c r="L56" s="2">
        <v>14.993414838698431</v>
      </c>
      <c r="M56" s="2">
        <v>0</v>
      </c>
      <c r="W56" s="2">
        <v>11.259120413457412</v>
      </c>
      <c r="X56" s="2">
        <v>1.9999999999999999E-6</v>
      </c>
      <c r="AE56" s="14"/>
      <c r="AF56" s="26"/>
    </row>
    <row r="57" spans="1:32">
      <c r="A57" s="2">
        <v>8.4086043454846067</v>
      </c>
      <c r="B57" s="27">
        <v>7.4999999999999993E-6</v>
      </c>
      <c r="L57" s="2">
        <v>14.993414838698431</v>
      </c>
      <c r="M57" s="2">
        <v>0</v>
      </c>
      <c r="W57" s="2">
        <v>11.259120413457412</v>
      </c>
      <c r="X57" s="2">
        <v>2.5000000000000002E-6</v>
      </c>
      <c r="AE57" s="14"/>
      <c r="AF57" s="26"/>
    </row>
    <row r="58" spans="1:32">
      <c r="A58" s="2">
        <v>8.4086043454846067</v>
      </c>
      <c r="B58" s="27">
        <v>5.0000000000000004E-6</v>
      </c>
      <c r="L58" s="2">
        <v>14.993414838698431</v>
      </c>
      <c r="M58" s="2">
        <v>0</v>
      </c>
      <c r="W58" s="2">
        <v>11.259120413457412</v>
      </c>
      <c r="X58" s="2">
        <v>2.7499999999999999E-6</v>
      </c>
      <c r="AE58" s="14"/>
      <c r="AF58" s="26"/>
    </row>
    <row r="59" spans="1:32">
      <c r="A59" s="2">
        <v>8.4086043454846067</v>
      </c>
      <c r="B59" s="27">
        <v>2.5000000000000002E-6</v>
      </c>
      <c r="L59" s="2">
        <v>14.993414838698431</v>
      </c>
      <c r="M59" s="2">
        <v>0</v>
      </c>
      <c r="W59" s="2">
        <v>11.259120413457412</v>
      </c>
      <c r="X59" s="2">
        <v>3.4999999999999999E-6</v>
      </c>
      <c r="AE59" s="14"/>
      <c r="AF59" s="26"/>
    </row>
    <row r="60" spans="1:32">
      <c r="A60" s="2">
        <v>8.4086043454846067</v>
      </c>
      <c r="B60" s="27">
        <v>0</v>
      </c>
      <c r="L60" s="2">
        <v>14.993414838698431</v>
      </c>
      <c r="M60" s="2">
        <v>0</v>
      </c>
      <c r="W60" s="2">
        <v>11.708634433592881</v>
      </c>
      <c r="X60" s="2">
        <v>0</v>
      </c>
      <c r="AE60" s="14"/>
      <c r="AF60" s="26"/>
    </row>
    <row r="61" spans="1:32">
      <c r="A61" s="2">
        <v>8.4086043454846067</v>
      </c>
      <c r="B61" s="27">
        <v>0</v>
      </c>
      <c r="L61" s="2">
        <v>14.993414838698431</v>
      </c>
      <c r="M61" s="2">
        <v>0</v>
      </c>
      <c r="W61" s="2">
        <v>11.708634433592881</v>
      </c>
      <c r="X61" s="2">
        <v>0</v>
      </c>
      <c r="AE61" s="14"/>
      <c r="AF61" s="26"/>
    </row>
    <row r="62" spans="1:32">
      <c r="A62" s="2">
        <v>8.4086043454846067</v>
      </c>
      <c r="B62" s="27">
        <v>0</v>
      </c>
      <c r="L62" s="2">
        <v>14.993414838698431</v>
      </c>
      <c r="M62" s="2">
        <v>0</v>
      </c>
      <c r="W62" s="2">
        <v>11.708634433592881</v>
      </c>
      <c r="X62" s="2">
        <v>0</v>
      </c>
      <c r="AE62" s="14"/>
      <c r="AF62" s="26"/>
    </row>
    <row r="63" spans="1:32">
      <c r="A63" s="2">
        <v>8.4086043454846067</v>
      </c>
      <c r="B63" s="27">
        <v>0</v>
      </c>
      <c r="L63" s="2">
        <v>14.993414838698431</v>
      </c>
      <c r="M63" s="2">
        <v>1.9999999999999999E-6</v>
      </c>
      <c r="W63" s="2">
        <v>11.708634433592881</v>
      </c>
      <c r="X63" s="2">
        <v>0</v>
      </c>
      <c r="AE63" s="14"/>
      <c r="AF63" s="26"/>
    </row>
    <row r="64" spans="1:32">
      <c r="A64" s="2">
        <v>8.4086043454846067</v>
      </c>
      <c r="B64" s="27">
        <v>0</v>
      </c>
      <c r="L64" s="2">
        <v>15.333170702065592</v>
      </c>
      <c r="M64" s="2">
        <v>1.9999999999999999E-6</v>
      </c>
      <c r="W64" s="2">
        <v>11.708634433592881</v>
      </c>
      <c r="X64" s="2">
        <v>4.9999999999999998E-7</v>
      </c>
      <c r="AE64" s="14"/>
      <c r="AF64" s="26"/>
    </row>
    <row r="65" spans="1:32">
      <c r="A65" s="2">
        <v>8.4086043454846067</v>
      </c>
      <c r="B65" s="27">
        <v>0</v>
      </c>
      <c r="L65" s="2">
        <v>15.333170702065592</v>
      </c>
      <c r="M65" s="2">
        <v>6.0000000000000002E-6</v>
      </c>
      <c r="W65" s="2">
        <v>11.708634433592881</v>
      </c>
      <c r="X65" s="2">
        <v>7.5000000000000002E-7</v>
      </c>
      <c r="AE65" s="14"/>
      <c r="AF65" s="26"/>
    </row>
    <row r="66" spans="1:32">
      <c r="A66" s="2">
        <v>8.4086043454846067</v>
      </c>
      <c r="B66" s="27">
        <v>0</v>
      </c>
      <c r="L66" s="2">
        <v>15.333170702065592</v>
      </c>
      <c r="M66" s="2">
        <v>7.9999999999999996E-6</v>
      </c>
      <c r="W66" s="2">
        <v>11.708634433592881</v>
      </c>
      <c r="X66" s="2">
        <v>9.9999999999999995E-7</v>
      </c>
      <c r="AE66" s="14"/>
      <c r="AF66" s="26"/>
    </row>
    <row r="67" spans="1:32">
      <c r="A67" s="2">
        <v>8.5623752019567156</v>
      </c>
      <c r="B67" s="27">
        <v>3.7499999999999997E-6</v>
      </c>
      <c r="L67" s="2">
        <v>15.664455147086018</v>
      </c>
      <c r="M67" s="2">
        <v>1.7E-5</v>
      </c>
      <c r="W67" s="2">
        <v>11.708634433592881</v>
      </c>
      <c r="X67" s="2">
        <v>1.9999999999999999E-6</v>
      </c>
      <c r="AE67" s="14"/>
      <c r="AF67" s="26"/>
    </row>
    <row r="68" spans="1:32">
      <c r="A68" s="25">
        <v>8.6375911236714433</v>
      </c>
      <c r="B68" s="27">
        <v>2.6666666666666664E-6</v>
      </c>
      <c r="L68" s="2">
        <v>15.664455147086018</v>
      </c>
      <c r="M68" s="2">
        <v>2.9999999999999997E-5</v>
      </c>
      <c r="W68" s="2">
        <v>11.708634433592881</v>
      </c>
      <c r="X68" s="2">
        <v>1.9999999999999999E-6</v>
      </c>
      <c r="AE68" s="14"/>
      <c r="AF68" s="26"/>
    </row>
    <row r="69" spans="1:32">
      <c r="A69" s="2">
        <v>8.7626282393065598</v>
      </c>
      <c r="B69" s="27">
        <v>1.4999999999999999E-5</v>
      </c>
      <c r="L69" s="2">
        <v>16.612553211956399</v>
      </c>
      <c r="M69" s="2">
        <v>1.0000000000000001E-5</v>
      </c>
      <c r="W69" s="2">
        <v>11.708634433592881</v>
      </c>
      <c r="X69" s="2">
        <v>2.5000000000000002E-6</v>
      </c>
      <c r="AE69" s="14"/>
      <c r="AF69" s="26"/>
    </row>
    <row r="70" spans="1:32">
      <c r="A70" s="2">
        <v>8.7626282393065598</v>
      </c>
      <c r="B70" s="27">
        <v>7.9999999999999996E-6</v>
      </c>
      <c r="L70" s="2">
        <v>18.337848661738896</v>
      </c>
      <c r="M70" s="2">
        <v>1.5999999999999999E-5</v>
      </c>
      <c r="W70" s="2">
        <v>11.708634433592881</v>
      </c>
      <c r="X70" s="2">
        <v>2.6666666666666664E-6</v>
      </c>
      <c r="AE70" s="14"/>
      <c r="AF70" s="26"/>
    </row>
    <row r="71" spans="1:32">
      <c r="A71" s="2">
        <v>8.7626282393065598</v>
      </c>
      <c r="B71" s="27">
        <v>6.0000000000000002E-6</v>
      </c>
      <c r="L71" s="2">
        <v>18.606774427937751</v>
      </c>
      <c r="M71" s="2">
        <v>2.0000000000000002E-5</v>
      </c>
      <c r="W71" s="2">
        <v>11.708634433592881</v>
      </c>
      <c r="X71" s="2">
        <v>3.0000000000000001E-6</v>
      </c>
      <c r="AE71" s="14"/>
      <c r="AF71" s="26"/>
    </row>
    <row r="72" spans="1:32">
      <c r="A72" s="2">
        <v>8.7626282393065598</v>
      </c>
      <c r="B72" s="27">
        <v>3.9999999999999998E-6</v>
      </c>
      <c r="L72" s="2">
        <v>19.637562430102676</v>
      </c>
      <c r="M72" s="2">
        <v>5.5999999999999999E-5</v>
      </c>
      <c r="W72" s="2">
        <v>11.708634433592881</v>
      </c>
      <c r="X72" s="2">
        <v>3.4999999999999999E-6</v>
      </c>
      <c r="AE72" s="14"/>
      <c r="AF72" s="26"/>
    </row>
    <row r="73" spans="1:32">
      <c r="A73" s="2">
        <v>8.7626282393065598</v>
      </c>
      <c r="B73" s="27">
        <v>2.3333333333333336E-6</v>
      </c>
      <c r="L73" s="2">
        <v>20.837642006095731</v>
      </c>
      <c r="M73" s="2">
        <v>1.2999999999999999E-5</v>
      </c>
      <c r="W73" s="2">
        <v>11.708634433592881</v>
      </c>
      <c r="X73" s="2">
        <v>5.0000000000000004E-6</v>
      </c>
      <c r="AE73" s="14"/>
      <c r="AF73" s="26"/>
    </row>
    <row r="74" spans="1:32">
      <c r="A74" s="2">
        <v>8.7626282393065598</v>
      </c>
      <c r="B74" s="27">
        <v>1.9999999999999999E-6</v>
      </c>
      <c r="L74" s="2">
        <v>21.5171013251801</v>
      </c>
      <c r="M74" s="2">
        <v>1.7E-5</v>
      </c>
      <c r="W74" s="2">
        <v>12.140047445391733</v>
      </c>
      <c r="X74" s="2">
        <v>4.9999999999999998E-7</v>
      </c>
      <c r="AE74" s="14"/>
      <c r="AF74" s="26"/>
    </row>
    <row r="75" spans="1:32">
      <c r="A75" s="2">
        <v>8.7626282393065598</v>
      </c>
      <c r="B75" s="27">
        <v>0</v>
      </c>
      <c r="L75" s="2">
        <v>24.368490952373158</v>
      </c>
      <c r="M75" s="2">
        <v>2.6999999999999999E-5</v>
      </c>
      <c r="W75" s="2">
        <v>12.140047445391733</v>
      </c>
      <c r="X75" s="2">
        <v>1.1999999999999999E-6</v>
      </c>
      <c r="AE75" s="14"/>
      <c r="AF75" s="26"/>
    </row>
    <row r="76" spans="1:32">
      <c r="A76" s="2">
        <v>9.1895212382449838</v>
      </c>
      <c r="B76" s="27">
        <v>2.5000000000000001E-5</v>
      </c>
      <c r="L76" s="2">
        <v>26.655665902017098</v>
      </c>
      <c r="M76" s="2">
        <v>2.5999999999999998E-5</v>
      </c>
      <c r="W76" s="2">
        <v>12.140047445391733</v>
      </c>
      <c r="X76" s="2">
        <v>1.9999999999999999E-6</v>
      </c>
      <c r="AE76" s="14"/>
      <c r="AF76" s="26"/>
    </row>
    <row r="77" spans="1:32">
      <c r="A77" s="2">
        <v>9.1895212382449838</v>
      </c>
      <c r="B77" s="27">
        <v>2.5000000000000002E-6</v>
      </c>
      <c r="L77" s="2">
        <v>31.821858908473573</v>
      </c>
      <c r="M77" s="2">
        <v>8.0000000000000007E-5</v>
      </c>
      <c r="W77" s="2">
        <v>12.140047445391733</v>
      </c>
      <c r="X77" s="2">
        <v>1.9999999999999999E-6</v>
      </c>
      <c r="AE77" s="14"/>
      <c r="AF77" s="26"/>
    </row>
    <row r="78" spans="1:32">
      <c r="A78" s="2">
        <v>9.1895212382449838</v>
      </c>
      <c r="B78" s="27">
        <v>2.5000000000000002E-6</v>
      </c>
      <c r="L78" s="2">
        <v>36.314376029302736</v>
      </c>
      <c r="M78" s="2">
        <v>8.0000000000000007E-5</v>
      </c>
      <c r="W78" s="2">
        <v>12.140047445391733</v>
      </c>
      <c r="X78" s="2">
        <v>2.7499999999999999E-6</v>
      </c>
      <c r="AE78" s="14"/>
      <c r="AF78" s="26"/>
    </row>
    <row r="79" spans="1:32">
      <c r="A79" s="30">
        <v>9.2257978113232859</v>
      </c>
      <c r="B79" s="31">
        <v>6.0000000000000002E-6</v>
      </c>
      <c r="L79" s="2">
        <v>38.155651001327023</v>
      </c>
      <c r="M79" s="2">
        <v>6.3999999999999997E-5</v>
      </c>
      <c r="W79" s="2">
        <v>12.140047445391733</v>
      </c>
      <c r="X79" s="2">
        <v>3.4999999999999999E-6</v>
      </c>
      <c r="AE79" s="14"/>
      <c r="AF79" s="26"/>
    </row>
    <row r="80" spans="1:32">
      <c r="A80" s="30">
        <v>9.2257978113232859</v>
      </c>
      <c r="B80" s="31">
        <v>3.9999999999999998E-6</v>
      </c>
      <c r="L80" s="2">
        <v>39.60163502561273</v>
      </c>
      <c r="M80" s="2">
        <v>7.6000000000000004E-5</v>
      </c>
      <c r="W80" s="2">
        <v>12.555235171779207</v>
      </c>
      <c r="X80" s="2">
        <v>6.666666666666666E-7</v>
      </c>
      <c r="AE80" s="14"/>
      <c r="AF80" s="26"/>
    </row>
    <row r="81" spans="1:32">
      <c r="A81" s="2">
        <v>9.3593390014452176</v>
      </c>
      <c r="B81" s="27">
        <v>6.9999999999999999E-6</v>
      </c>
      <c r="L81" s="2">
        <v>41.469843076041172</v>
      </c>
      <c r="M81" s="2">
        <v>9.3999999999999994E-5</v>
      </c>
      <c r="W81" s="2">
        <v>12.555235171779207</v>
      </c>
      <c r="X81" s="2">
        <v>9.9999999999999995E-7</v>
      </c>
      <c r="AE81" s="14"/>
      <c r="AF81" s="26"/>
    </row>
    <row r="82" spans="1:32">
      <c r="A82" s="2">
        <v>9.3593390014452176</v>
      </c>
      <c r="B82" s="27">
        <v>6.0000000000000002E-6</v>
      </c>
      <c r="L82" s="2">
        <v>43.472456162023775</v>
      </c>
      <c r="M82" s="2">
        <v>1.06E-4</v>
      </c>
      <c r="W82" s="2">
        <v>12.555235171779207</v>
      </c>
      <c r="X82" s="2">
        <v>9.9999999999999995E-7</v>
      </c>
      <c r="AE82" s="14"/>
      <c r="AF82" s="26"/>
    </row>
    <row r="83" spans="1:32">
      <c r="A83" s="2">
        <v>9.3593390014452176</v>
      </c>
      <c r="B83" s="27">
        <v>3.9999999999999998E-6</v>
      </c>
      <c r="L83" s="2">
        <v>44.788187768812286</v>
      </c>
      <c r="M83" s="2">
        <v>2.6000000000000003E-4</v>
      </c>
      <c r="W83" s="2">
        <v>12.555235171779207</v>
      </c>
      <c r="X83" s="2">
        <v>1.9999999999999999E-6</v>
      </c>
      <c r="AE83" s="14"/>
      <c r="AF83" s="26"/>
    </row>
    <row r="84" spans="1:32">
      <c r="A84" s="2">
        <v>9.3593390014452176</v>
      </c>
      <c r="B84" s="27">
        <v>3.0000000000000001E-6</v>
      </c>
      <c r="L84" s="2">
        <v>45.628825192751883</v>
      </c>
      <c r="M84" s="2">
        <v>1.26E-4</v>
      </c>
      <c r="W84" s="2">
        <v>12.555235171779207</v>
      </c>
      <c r="X84" s="2">
        <v>2.6666666666666664E-6</v>
      </c>
      <c r="AE84" s="14"/>
      <c r="AF84" s="26"/>
    </row>
    <row r="85" spans="1:32">
      <c r="A85" s="2">
        <v>9.3593390014452176</v>
      </c>
      <c r="B85" s="27">
        <v>3.0000000000000001E-6</v>
      </c>
      <c r="L85" s="2">
        <v>46.770728268784794</v>
      </c>
      <c r="M85" s="2">
        <v>1.85E-4</v>
      </c>
      <c r="W85" s="2">
        <v>12.555235171779207</v>
      </c>
      <c r="X85" s="2">
        <v>2.6666666666666664E-6</v>
      </c>
      <c r="AE85" s="14"/>
      <c r="AF85" s="26"/>
    </row>
    <row r="86" spans="1:32">
      <c r="A86" s="2">
        <v>9.3593390014452176</v>
      </c>
      <c r="B86" s="27">
        <v>9.9999999999999995E-7</v>
      </c>
      <c r="L86" s="2">
        <v>47.61061624065259</v>
      </c>
      <c r="M86" s="2">
        <v>1.85E-4</v>
      </c>
      <c r="W86" s="2">
        <v>12.555235171779207</v>
      </c>
      <c r="X86" s="2">
        <v>9.5000000000000005E-6</v>
      </c>
      <c r="AE86" s="14"/>
      <c r="AF86" s="26"/>
    </row>
    <row r="87" spans="1:32">
      <c r="A87" s="2">
        <v>9.3593390014452176</v>
      </c>
      <c r="B87" s="27">
        <v>9.9999999999999995E-7</v>
      </c>
      <c r="L87" s="2">
        <v>48.302785194204837</v>
      </c>
      <c r="M87" s="2">
        <v>1.46E-4</v>
      </c>
      <c r="W87" s="2">
        <v>12.955766880698921</v>
      </c>
      <c r="X87" s="2">
        <v>0</v>
      </c>
      <c r="AE87" s="14"/>
      <c r="AF87" s="26"/>
    </row>
    <row r="88" spans="1:32">
      <c r="A88" s="2">
        <v>9.3593390014452176</v>
      </c>
      <c r="B88" s="27">
        <v>0</v>
      </c>
      <c r="L88" s="2">
        <v>49.631417500468082</v>
      </c>
      <c r="M88" s="2">
        <v>2.6000000000000003E-4</v>
      </c>
      <c r="W88" s="2">
        <v>12.955766880698921</v>
      </c>
      <c r="X88" s="2">
        <v>0</v>
      </c>
      <c r="AE88" s="14"/>
      <c r="AF88" s="26"/>
    </row>
    <row r="89" spans="1:32">
      <c r="A89" s="2">
        <v>9.3927084032986414</v>
      </c>
      <c r="B89" s="27">
        <v>1.4999999999999999E-5</v>
      </c>
      <c r="L89" s="2">
        <v>51.331837427299838</v>
      </c>
      <c r="M89" s="2">
        <v>1.5200000000000001E-4</v>
      </c>
      <c r="W89" s="2">
        <v>12.955766880698921</v>
      </c>
      <c r="X89" s="2">
        <v>0</v>
      </c>
      <c r="AE89" s="14"/>
      <c r="AF89" s="26"/>
    </row>
    <row r="90" spans="1:32">
      <c r="A90" s="2">
        <v>9.3927084032986414</v>
      </c>
      <c r="B90" s="27">
        <v>1.0000000000000001E-5</v>
      </c>
      <c r="L90" s="2">
        <v>83.470602588277629</v>
      </c>
      <c r="M90" s="2">
        <v>3.2499999999999999E-4</v>
      </c>
      <c r="W90" s="2">
        <v>12.955766880698921</v>
      </c>
      <c r="X90" s="2">
        <v>0</v>
      </c>
      <c r="AE90" s="14"/>
      <c r="AF90" s="26"/>
    </row>
    <row r="91" spans="1:32">
      <c r="A91" s="2">
        <v>9.3927084032986414</v>
      </c>
      <c r="B91" s="27">
        <v>7.5187969924812028E-6</v>
      </c>
      <c r="L91" s="2">
        <v>102.51348503855431</v>
      </c>
      <c r="M91" s="2">
        <v>3.4499999999999998E-4</v>
      </c>
      <c r="W91" s="2">
        <v>12.955766880698921</v>
      </c>
      <c r="X91" s="2">
        <v>0</v>
      </c>
      <c r="AE91" s="14"/>
      <c r="AF91" s="26"/>
    </row>
    <row r="92" spans="1:32">
      <c r="A92" s="2">
        <v>9.3927084032986414</v>
      </c>
      <c r="B92" s="27">
        <v>5.0000000000000004E-6</v>
      </c>
      <c r="L92" s="2">
        <v>133.79116102848812</v>
      </c>
      <c r="M92" s="2">
        <v>3.6499999999999998E-4</v>
      </c>
      <c r="W92" s="2">
        <v>12.955766880698921</v>
      </c>
      <c r="X92" s="2">
        <v>0</v>
      </c>
      <c r="AE92" s="14"/>
      <c r="AF92" s="26"/>
    </row>
    <row r="93" spans="1:32">
      <c r="A93" s="2">
        <v>9.3927084032986414</v>
      </c>
      <c r="B93" s="27">
        <v>5.0000000000000004E-6</v>
      </c>
      <c r="L93" s="32"/>
      <c r="M93" s="33"/>
      <c r="W93" s="2">
        <v>12.955766880698921</v>
      </c>
      <c r="X93" s="2">
        <v>0</v>
      </c>
      <c r="AE93" s="14"/>
      <c r="AF93" s="26"/>
    </row>
    <row r="94" spans="1:32">
      <c r="A94" s="2">
        <v>9.3927084032986414</v>
      </c>
      <c r="B94" s="27">
        <v>5.0000000000000004E-6</v>
      </c>
      <c r="W94" s="2">
        <v>12.955766880698921</v>
      </c>
      <c r="X94" s="2">
        <v>0</v>
      </c>
      <c r="AE94" s="14"/>
      <c r="AF94" s="26"/>
    </row>
    <row r="95" spans="1:32">
      <c r="A95" s="2">
        <v>9.3927084032986414</v>
      </c>
      <c r="B95" s="27">
        <v>2.5037556334501755E-6</v>
      </c>
      <c r="W95" s="2">
        <v>12.955766880698921</v>
      </c>
      <c r="X95" s="2">
        <v>0</v>
      </c>
      <c r="AE95" s="14"/>
      <c r="AF95" s="26"/>
    </row>
    <row r="96" spans="1:32">
      <c r="A96" s="2">
        <v>9.3927084032986414</v>
      </c>
      <c r="B96" s="27">
        <v>2.5000000000000002E-6</v>
      </c>
      <c r="W96" s="2">
        <v>12.955766880698921</v>
      </c>
      <c r="X96" s="2">
        <v>0</v>
      </c>
      <c r="AE96" s="14"/>
      <c r="AF96" s="26"/>
    </row>
    <row r="97" spans="1:32">
      <c r="A97" s="2">
        <v>9.3927084032986414</v>
      </c>
      <c r="B97" s="27">
        <v>2.5000000000000002E-6</v>
      </c>
      <c r="W97" s="2">
        <v>12.955766880698921</v>
      </c>
      <c r="X97" s="2">
        <v>0</v>
      </c>
      <c r="AE97" s="14"/>
      <c r="AF97" s="26"/>
    </row>
    <row r="98" spans="1:32">
      <c r="A98" s="2">
        <v>9.3927084032986414</v>
      </c>
      <c r="B98" s="27">
        <v>0</v>
      </c>
      <c r="W98" s="2">
        <v>12.955766880698921</v>
      </c>
      <c r="X98" s="2">
        <v>0</v>
      </c>
      <c r="AE98" s="14"/>
      <c r="AF98" s="26"/>
    </row>
    <row r="99" spans="1:32">
      <c r="A99" s="2">
        <v>9.3927084032986414</v>
      </c>
      <c r="B99" s="27">
        <v>0</v>
      </c>
      <c r="W99" s="2">
        <v>12.955766880698921</v>
      </c>
      <c r="X99" s="2">
        <v>0</v>
      </c>
      <c r="AE99" s="14"/>
      <c r="AF99" s="26"/>
    </row>
    <row r="100" spans="1:32">
      <c r="A100" s="2">
        <v>9.3927084032986414</v>
      </c>
      <c r="B100" s="27">
        <v>0</v>
      </c>
      <c r="W100" s="2">
        <v>12.955766880698921</v>
      </c>
      <c r="X100" s="2">
        <v>6.666666666666666E-7</v>
      </c>
      <c r="AE100" s="14"/>
      <c r="AF100" s="26"/>
    </row>
    <row r="101" spans="1:32">
      <c r="A101" s="2">
        <v>9.3927084032986414</v>
      </c>
      <c r="B101" s="27">
        <v>0</v>
      </c>
      <c r="W101" s="2">
        <v>12.955766880698921</v>
      </c>
      <c r="X101" s="2">
        <v>6.666666666666666E-7</v>
      </c>
      <c r="AE101" s="14"/>
      <c r="AF101" s="26"/>
    </row>
    <row r="102" spans="1:32">
      <c r="A102" s="2">
        <v>9.3927084032986414</v>
      </c>
      <c r="B102" s="27">
        <v>0</v>
      </c>
      <c r="W102" s="2">
        <v>12.955766880698921</v>
      </c>
      <c r="X102" s="2">
        <v>1.75E-6</v>
      </c>
      <c r="AE102" s="14"/>
      <c r="AF102" s="26"/>
    </row>
    <row r="103" spans="1:32">
      <c r="A103" s="2">
        <v>9.3927084032986414</v>
      </c>
      <c r="B103" s="27">
        <v>0</v>
      </c>
      <c r="W103" s="2">
        <v>12.955766880698921</v>
      </c>
      <c r="X103" s="2">
        <v>1.9999999999999999E-6</v>
      </c>
      <c r="AE103" s="14"/>
      <c r="AF103" s="26"/>
    </row>
    <row r="104" spans="1:32">
      <c r="A104" s="2">
        <v>9.3927084032986414</v>
      </c>
      <c r="B104" s="27">
        <v>0</v>
      </c>
      <c r="W104" s="2">
        <v>12.955766880698921</v>
      </c>
      <c r="X104" s="2">
        <v>1.9999999999999999E-6</v>
      </c>
      <c r="AE104" s="14"/>
      <c r="AF104" s="26"/>
    </row>
    <row r="105" spans="1:32">
      <c r="A105" s="2">
        <v>9.3927084032986414</v>
      </c>
      <c r="B105" s="27">
        <v>0</v>
      </c>
      <c r="W105" s="2">
        <v>12.955766880698921</v>
      </c>
      <c r="X105" s="2">
        <v>1.9999999999999999E-6</v>
      </c>
      <c r="AE105" s="14"/>
      <c r="AF105" s="26"/>
    </row>
    <row r="106" spans="1:32">
      <c r="A106" s="2">
        <v>9.3927084032986414</v>
      </c>
      <c r="B106" s="27">
        <v>0</v>
      </c>
      <c r="W106" s="2">
        <v>12.955766880698921</v>
      </c>
      <c r="X106" s="2">
        <v>2.3333333333333336E-6</v>
      </c>
      <c r="AE106" s="14"/>
      <c r="AF106" s="26"/>
    </row>
    <row r="107" spans="1:32">
      <c r="A107" s="2">
        <v>9.3927084032986414</v>
      </c>
      <c r="B107" s="27">
        <v>0</v>
      </c>
      <c r="W107" s="2">
        <v>12.955766880698921</v>
      </c>
      <c r="X107" s="2">
        <v>2.7499999999999999E-6</v>
      </c>
      <c r="AE107" s="14"/>
      <c r="AF107" s="26"/>
    </row>
    <row r="108" spans="1:32">
      <c r="A108" s="2">
        <v>9.4868019665070005</v>
      </c>
      <c r="B108" s="27">
        <v>3.3333333333333337E-6</v>
      </c>
      <c r="W108" s="2">
        <v>12.955766880698921</v>
      </c>
      <c r="X108" s="2">
        <v>3.0000000000000001E-6</v>
      </c>
      <c r="AE108" s="14"/>
      <c r="AF108" s="26"/>
    </row>
    <row r="109" spans="1:32">
      <c r="A109" s="2">
        <v>9.4868019665070005</v>
      </c>
      <c r="B109" s="27">
        <v>0</v>
      </c>
      <c r="W109" s="2">
        <v>13.34297140549533</v>
      </c>
      <c r="X109" s="2">
        <v>0</v>
      </c>
      <c r="AE109" s="14"/>
      <c r="AF109" s="26"/>
    </row>
    <row r="110" spans="1:32">
      <c r="A110" s="2">
        <v>9.7745564026401937</v>
      </c>
      <c r="B110" s="27">
        <v>2.5000000000000002E-6</v>
      </c>
      <c r="W110" s="2">
        <v>13.34297140549533</v>
      </c>
      <c r="X110" s="2">
        <v>9.9999999999999995E-7</v>
      </c>
      <c r="AE110" s="14"/>
      <c r="AF110" s="26"/>
    </row>
    <row r="111" spans="1:32">
      <c r="A111" s="2">
        <v>9.7745564026401937</v>
      </c>
      <c r="B111" s="27">
        <v>1.8749999999999998E-6</v>
      </c>
      <c r="W111" s="2">
        <v>13.34297140549533</v>
      </c>
      <c r="X111" s="2">
        <v>1.9999999999999999E-6</v>
      </c>
      <c r="AE111" s="14"/>
      <c r="AF111" s="26"/>
    </row>
    <row r="112" spans="1:32">
      <c r="A112" s="30">
        <v>9.7767971515568721</v>
      </c>
      <c r="B112" s="31">
        <v>5.4999999999999999E-6</v>
      </c>
      <c r="W112" s="2">
        <v>13.34297140549533</v>
      </c>
      <c r="X112" s="2">
        <v>2.3333333333333336E-6</v>
      </c>
      <c r="AE112" s="14"/>
      <c r="AF112" s="26"/>
    </row>
    <row r="113" spans="1:32">
      <c r="A113" s="30">
        <v>9.7767971515568721</v>
      </c>
      <c r="B113" s="31">
        <v>5.4999999999999999E-6</v>
      </c>
      <c r="W113" s="2">
        <v>13.34297140549533</v>
      </c>
      <c r="X113" s="2">
        <v>5.0000000000000004E-6</v>
      </c>
      <c r="AE113" s="14"/>
      <c r="AF113" s="26"/>
    </row>
    <row r="114" spans="1:32">
      <c r="A114" s="30">
        <v>9.7767971515568721</v>
      </c>
      <c r="B114" s="31">
        <v>3.9999999999999998E-6</v>
      </c>
      <c r="W114" s="2">
        <v>13.717985916396195</v>
      </c>
      <c r="X114" s="2">
        <v>2.3333333333333336E-6</v>
      </c>
      <c r="AE114" s="14"/>
      <c r="AF114" s="26"/>
    </row>
    <row r="115" spans="1:32">
      <c r="A115" s="30">
        <v>9.7767971515568721</v>
      </c>
      <c r="B115" s="31">
        <v>3.3333333333333337E-6</v>
      </c>
      <c r="W115" s="2">
        <v>14.081792652759413</v>
      </c>
      <c r="X115" s="2">
        <v>4.9999999999999998E-7</v>
      </c>
      <c r="AE115" s="14"/>
      <c r="AF115" s="26"/>
    </row>
    <row r="116" spans="1:32">
      <c r="A116" s="2">
        <v>9.9183026659569506</v>
      </c>
      <c r="B116" s="27">
        <v>1.9999999999999999E-6</v>
      </c>
      <c r="W116" s="2">
        <v>14.081792652759413</v>
      </c>
      <c r="X116" s="2">
        <v>1.5E-6</v>
      </c>
      <c r="AE116" s="14"/>
      <c r="AF116" s="26"/>
    </row>
    <row r="117" spans="1:32">
      <c r="A117" s="2">
        <v>10.19008717087938</v>
      </c>
      <c r="B117" s="27">
        <v>3.7499999999999997E-6</v>
      </c>
      <c r="W117" s="2">
        <v>14.081792652759413</v>
      </c>
      <c r="X117" s="2">
        <v>1.9999999999999999E-6</v>
      </c>
      <c r="AE117" s="14"/>
      <c r="AF117" s="26"/>
    </row>
    <row r="118" spans="1:32">
      <c r="A118" s="2">
        <v>10.19008717087938</v>
      </c>
      <c r="B118" s="27">
        <v>1.8749999999999998E-6</v>
      </c>
      <c r="W118" s="2">
        <v>14.081792652759413</v>
      </c>
      <c r="X118" s="2">
        <v>2.7499999999999999E-6</v>
      </c>
      <c r="AE118" s="14"/>
      <c r="AF118" s="26"/>
    </row>
    <row r="119" spans="1:32">
      <c r="A119" s="2">
        <v>10.19008717087938</v>
      </c>
      <c r="B119" s="27">
        <v>0</v>
      </c>
      <c r="W119" s="2">
        <v>14.081792652759413</v>
      </c>
      <c r="X119" s="2">
        <v>3.0000000000000001E-6</v>
      </c>
      <c r="AE119" s="14"/>
      <c r="AF119" s="26"/>
    </row>
    <row r="120" spans="1:32">
      <c r="A120" s="2">
        <v>10.19008717087938</v>
      </c>
      <c r="B120" s="27">
        <v>0</v>
      </c>
      <c r="W120" s="2">
        <v>14.081792652759413</v>
      </c>
      <c r="X120" s="2">
        <v>3.0000000000000001E-6</v>
      </c>
      <c r="AE120" s="14"/>
      <c r="AF120" s="26"/>
    </row>
    <row r="121" spans="1:32">
      <c r="A121" s="2">
        <v>10.19008717087938</v>
      </c>
      <c r="B121" s="27">
        <v>0</v>
      </c>
      <c r="W121" s="2">
        <v>14.081792652759413</v>
      </c>
      <c r="X121" s="2">
        <v>3.2499999999999998E-6</v>
      </c>
      <c r="AE121" s="14"/>
      <c r="AF121" s="26"/>
    </row>
    <row r="122" spans="1:32">
      <c r="A122" s="2">
        <v>10.280032565157033</v>
      </c>
      <c r="B122" s="27">
        <v>1.4999999999999999E-5</v>
      </c>
      <c r="W122" s="2">
        <v>14.081792652759413</v>
      </c>
      <c r="X122" s="2">
        <v>3.4999999999999999E-6</v>
      </c>
      <c r="AE122" s="14"/>
      <c r="AF122" s="26"/>
    </row>
    <row r="123" spans="1:32">
      <c r="A123" s="2">
        <v>10.280032565157033</v>
      </c>
      <c r="B123" s="27">
        <v>1.0000000000000001E-5</v>
      </c>
      <c r="W123" s="2">
        <v>14.081792652759413</v>
      </c>
      <c r="X123" s="2">
        <v>4.3333333333333331E-6</v>
      </c>
      <c r="AE123" s="14"/>
      <c r="AF123" s="26"/>
    </row>
    <row r="124" spans="1:32">
      <c r="A124" s="2">
        <v>10.280032565157033</v>
      </c>
      <c r="B124" s="27">
        <v>1.0000000000000001E-5</v>
      </c>
      <c r="W124" s="2">
        <v>14.081792652759413</v>
      </c>
      <c r="X124" s="2">
        <v>5.4999999999999999E-6</v>
      </c>
      <c r="AE124" s="14"/>
      <c r="AF124" s="26"/>
    </row>
    <row r="125" spans="1:32">
      <c r="A125" s="2">
        <v>10.280032565157033</v>
      </c>
      <c r="B125" s="27">
        <v>7.5187969924812028E-6</v>
      </c>
      <c r="W125" s="2">
        <v>14.435247062066962</v>
      </c>
      <c r="X125" s="2">
        <v>0</v>
      </c>
      <c r="AE125" s="14"/>
      <c r="AF125" s="26"/>
    </row>
    <row r="126" spans="1:32">
      <c r="A126" s="2">
        <v>10.280032565157033</v>
      </c>
      <c r="B126" s="27">
        <v>7.5112669003505261E-6</v>
      </c>
      <c r="W126" s="2">
        <v>14.435247062066962</v>
      </c>
      <c r="X126" s="2">
        <v>0</v>
      </c>
      <c r="AE126" s="14"/>
      <c r="AF126" s="26"/>
    </row>
    <row r="127" spans="1:32">
      <c r="A127" s="2">
        <v>10.280032565157033</v>
      </c>
      <c r="B127" s="27">
        <v>6.6666666666666675E-6</v>
      </c>
      <c r="W127" s="2">
        <v>14.435247062066962</v>
      </c>
      <c r="X127" s="2">
        <v>0</v>
      </c>
      <c r="AE127" s="14"/>
      <c r="AF127" s="26"/>
    </row>
    <row r="128" spans="1:32">
      <c r="A128" s="2">
        <v>10.280032565157033</v>
      </c>
      <c r="B128" s="27">
        <v>5.0125313283208019E-6</v>
      </c>
      <c r="W128" s="2">
        <v>14.435247062066962</v>
      </c>
      <c r="X128" s="2">
        <v>9.9999999999999995E-7</v>
      </c>
      <c r="AE128" s="14"/>
      <c r="AF128" s="26"/>
    </row>
    <row r="129" spans="1:32">
      <c r="A129" s="2">
        <v>10.280032565157033</v>
      </c>
      <c r="B129" s="27">
        <v>5.007511266900351E-6</v>
      </c>
      <c r="W129" s="2">
        <v>14.435247062066962</v>
      </c>
      <c r="X129" s="2">
        <v>9.9999999999999995E-7</v>
      </c>
      <c r="AE129" s="14"/>
      <c r="AF129" s="26"/>
    </row>
    <row r="130" spans="1:32">
      <c r="A130" s="2">
        <v>10.280032565157033</v>
      </c>
      <c r="B130" s="27">
        <v>5.0000000000000004E-6</v>
      </c>
      <c r="W130" s="2">
        <v>14.435247062066962</v>
      </c>
      <c r="X130" s="2">
        <v>9.9999999999999995E-7</v>
      </c>
      <c r="AE130" s="14"/>
      <c r="AF130" s="26"/>
    </row>
    <row r="131" spans="1:32">
      <c r="A131" s="2">
        <v>10.280032565157033</v>
      </c>
      <c r="B131" s="27">
        <v>5.0000000000000004E-6</v>
      </c>
      <c r="W131" s="2">
        <v>14.435247062066962</v>
      </c>
      <c r="X131" s="2">
        <v>1.9999999999999999E-6</v>
      </c>
      <c r="AE131" s="14"/>
      <c r="AF131" s="26"/>
    </row>
    <row r="132" spans="1:32">
      <c r="A132" s="2">
        <v>10.280032565157033</v>
      </c>
      <c r="B132" s="27">
        <v>2.5037556334501755E-6</v>
      </c>
      <c r="W132" s="2">
        <v>14.435247062066962</v>
      </c>
      <c r="X132" s="2">
        <v>2.5000000000000002E-6</v>
      </c>
      <c r="AE132" s="14"/>
      <c r="AF132" s="26"/>
    </row>
    <row r="133" spans="1:32">
      <c r="A133" s="2">
        <v>10.280032565157033</v>
      </c>
      <c r="B133" s="27">
        <v>2.5037556334501755E-6</v>
      </c>
      <c r="W133" s="2">
        <v>14.435247062066962</v>
      </c>
      <c r="X133" s="2">
        <v>2.6666666666666664E-6</v>
      </c>
      <c r="AE133" s="14"/>
      <c r="AF133" s="26"/>
    </row>
    <row r="134" spans="1:32">
      <c r="A134" s="2">
        <v>10.280032565157033</v>
      </c>
      <c r="B134" s="27">
        <v>0</v>
      </c>
      <c r="W134" s="2">
        <v>14.435247062066962</v>
      </c>
      <c r="X134" s="2">
        <v>3.9999999999999998E-6</v>
      </c>
      <c r="AE134" s="14"/>
      <c r="AF134" s="26"/>
    </row>
    <row r="135" spans="1:32">
      <c r="A135" s="2">
        <v>10.280032565157033</v>
      </c>
      <c r="B135" s="27">
        <v>0</v>
      </c>
      <c r="W135" s="2">
        <v>14.435247062066962</v>
      </c>
      <c r="X135" s="2">
        <v>4.25E-6</v>
      </c>
      <c r="AE135" s="14"/>
      <c r="AF135" s="26"/>
    </row>
    <row r="136" spans="1:32">
      <c r="A136" s="2">
        <v>10.280032565157033</v>
      </c>
      <c r="B136" s="27">
        <v>0</v>
      </c>
      <c r="W136" s="2">
        <v>14.435247062066962</v>
      </c>
      <c r="X136" s="2">
        <v>6.6666666666666675E-6</v>
      </c>
      <c r="AE136" s="14"/>
      <c r="AF136" s="26"/>
    </row>
    <row r="137" spans="1:32">
      <c r="A137" s="25">
        <v>10.29657645799368</v>
      </c>
      <c r="B137" s="27">
        <v>3.9999999999999998E-6</v>
      </c>
      <c r="W137" s="2">
        <v>14.435247062066962</v>
      </c>
      <c r="X137" s="2">
        <v>6.9999999999999999E-6</v>
      </c>
      <c r="AE137" s="14"/>
      <c r="AF137" s="26"/>
    </row>
    <row r="138" spans="1:32">
      <c r="A138" s="25">
        <v>10.29657645799368</v>
      </c>
      <c r="B138" s="27">
        <v>3.0000000000000001E-6</v>
      </c>
      <c r="W138" s="2">
        <v>14.435247062066962</v>
      </c>
      <c r="X138" s="2">
        <v>7.4999999999999993E-6</v>
      </c>
      <c r="AE138" s="14"/>
      <c r="AF138" s="26"/>
    </row>
    <row r="139" spans="1:32">
      <c r="A139" s="2">
        <v>10.445593350603151</v>
      </c>
      <c r="B139" s="27">
        <v>1.4999999999999999E-5</v>
      </c>
      <c r="W139" s="2">
        <v>14.779099683067557</v>
      </c>
      <c r="X139" s="2">
        <v>0</v>
      </c>
      <c r="AE139" s="14"/>
      <c r="AF139" s="26"/>
    </row>
    <row r="140" spans="1:32">
      <c r="A140" s="2">
        <v>10.445593350603151</v>
      </c>
      <c r="B140" s="27">
        <v>7.9999999999999996E-6</v>
      </c>
      <c r="W140" s="2">
        <v>14.779099683067557</v>
      </c>
      <c r="X140" s="2">
        <v>0</v>
      </c>
      <c r="AE140" s="14"/>
      <c r="AF140" s="26"/>
    </row>
    <row r="141" spans="1:32">
      <c r="A141" s="2">
        <v>10.445593350603151</v>
      </c>
      <c r="B141" s="27">
        <v>3.0000000000000001E-6</v>
      </c>
      <c r="W141" s="2">
        <v>14.779099683067557</v>
      </c>
      <c r="X141" s="2">
        <v>0</v>
      </c>
      <c r="AE141" s="14"/>
      <c r="AF141" s="26"/>
    </row>
    <row r="142" spans="1:32">
      <c r="A142" s="2">
        <v>10.588314744948514</v>
      </c>
      <c r="B142" s="27">
        <v>5.0000000000000004E-6</v>
      </c>
      <c r="W142" s="2">
        <v>14.779099683067557</v>
      </c>
      <c r="X142" s="2">
        <v>0</v>
      </c>
      <c r="AE142" s="14"/>
      <c r="AF142" s="26"/>
    </row>
    <row r="143" spans="1:32">
      <c r="A143" s="2">
        <v>10.588314744948514</v>
      </c>
      <c r="B143" s="27">
        <v>5.0000000000000004E-6</v>
      </c>
      <c r="W143" s="2">
        <v>14.779099683067557</v>
      </c>
      <c r="X143" s="2">
        <v>0</v>
      </c>
      <c r="AE143" s="14"/>
      <c r="AF143" s="26"/>
    </row>
    <row r="144" spans="1:32">
      <c r="A144" s="2">
        <v>10.588314744948514</v>
      </c>
      <c r="B144" s="27">
        <v>0</v>
      </c>
      <c r="W144" s="2">
        <v>14.779099683067557</v>
      </c>
      <c r="X144" s="2">
        <v>4.9999999999999998E-7</v>
      </c>
      <c r="AE144" s="14"/>
      <c r="AF144" s="26"/>
    </row>
    <row r="145" spans="1:32">
      <c r="A145" s="2">
        <v>10.588314744948514</v>
      </c>
      <c r="B145" s="27">
        <v>0</v>
      </c>
      <c r="W145" s="2">
        <v>14.779099683067557</v>
      </c>
      <c r="X145" s="2">
        <v>4.9999999999999998E-7</v>
      </c>
      <c r="AE145" s="14"/>
      <c r="AF145" s="26"/>
    </row>
    <row r="146" spans="1:32">
      <c r="A146" s="2">
        <v>10.588314744948514</v>
      </c>
      <c r="B146" s="27">
        <v>0</v>
      </c>
      <c r="W146" s="2">
        <v>14.779099683067557</v>
      </c>
      <c r="X146" s="2">
        <v>6.666666666666666E-7</v>
      </c>
      <c r="AE146" s="14"/>
      <c r="AF146" s="26"/>
    </row>
    <row r="147" spans="1:32">
      <c r="A147" s="25">
        <v>10.789660326368844</v>
      </c>
      <c r="B147" s="27">
        <v>7.4999999999999993E-6</v>
      </c>
      <c r="W147" s="2">
        <v>14.779099683067557</v>
      </c>
      <c r="X147" s="2">
        <v>9.9999999999999995E-7</v>
      </c>
      <c r="AE147" s="14"/>
      <c r="AF147" s="26"/>
    </row>
    <row r="148" spans="1:32">
      <c r="A148" s="2">
        <v>10.945801257509915</v>
      </c>
      <c r="B148" s="27">
        <v>1.2E-5</v>
      </c>
      <c r="W148" s="2">
        <v>14.779099683067557</v>
      </c>
      <c r="X148" s="2">
        <v>1.75E-6</v>
      </c>
      <c r="AE148" s="14"/>
      <c r="AF148" s="26"/>
    </row>
    <row r="149" spans="1:32">
      <c r="A149" s="2">
        <v>10.945801257509915</v>
      </c>
      <c r="B149" s="27">
        <v>7.9999999999999996E-6</v>
      </c>
      <c r="W149" s="2">
        <v>14.779099683067557</v>
      </c>
      <c r="X149" s="2">
        <v>1.9999999999999999E-6</v>
      </c>
      <c r="AE149" s="14"/>
      <c r="AF149" s="26"/>
    </row>
    <row r="150" spans="1:32">
      <c r="A150" s="2">
        <v>10.971127311808663</v>
      </c>
      <c r="B150" s="27">
        <v>8.7500000000000009E-6</v>
      </c>
      <c r="W150" s="2">
        <v>14.779099683067557</v>
      </c>
      <c r="X150" s="2">
        <v>1.9999999999999999E-6</v>
      </c>
      <c r="AE150" s="14"/>
      <c r="AF150" s="26"/>
    </row>
    <row r="151" spans="1:32">
      <c r="A151" s="2">
        <v>11.093843091204755</v>
      </c>
      <c r="B151" s="27">
        <v>1.503006012024048E-5</v>
      </c>
      <c r="W151" s="2">
        <v>14.779099683067557</v>
      </c>
      <c r="X151" s="2">
        <v>2.3333333333333336E-6</v>
      </c>
      <c r="AE151" s="14"/>
      <c r="AF151" s="26"/>
    </row>
    <row r="152" spans="1:32">
      <c r="A152" s="2">
        <v>11.093843091204755</v>
      </c>
      <c r="B152" s="27">
        <v>1.0000000000000001E-5</v>
      </c>
      <c r="W152" s="2">
        <v>14.779099683067557</v>
      </c>
      <c r="X152" s="2">
        <v>3.0000000000000001E-6</v>
      </c>
      <c r="AE152" s="14"/>
      <c r="AF152" s="26"/>
    </row>
    <row r="153" spans="1:32">
      <c r="A153" s="2">
        <v>11.093843091204755</v>
      </c>
      <c r="B153" s="27">
        <v>7.4999999999999993E-6</v>
      </c>
      <c r="W153" s="2">
        <v>15.114013394138034</v>
      </c>
      <c r="X153" s="2">
        <v>0</v>
      </c>
      <c r="AE153" s="14"/>
      <c r="AF153" s="26"/>
    </row>
    <row r="154" spans="1:32">
      <c r="A154" s="2">
        <v>11.093843091204755</v>
      </c>
      <c r="B154" s="27">
        <v>5.01002004008016E-6</v>
      </c>
      <c r="W154" s="2">
        <v>15.114013394138034</v>
      </c>
      <c r="X154" s="2">
        <v>0</v>
      </c>
      <c r="AE154" s="14"/>
      <c r="AF154" s="26"/>
    </row>
    <row r="155" spans="1:32">
      <c r="A155" s="2">
        <v>11.093843091204755</v>
      </c>
      <c r="B155" s="27">
        <v>5.007511266900351E-6</v>
      </c>
      <c r="W155" s="2">
        <v>15.114013394138034</v>
      </c>
      <c r="X155" s="2">
        <v>0</v>
      </c>
      <c r="AE155" s="14"/>
      <c r="AF155" s="26"/>
    </row>
    <row r="156" spans="1:32">
      <c r="A156" s="2">
        <v>11.093843091204755</v>
      </c>
      <c r="B156" s="27">
        <v>5.0000000000000004E-6</v>
      </c>
      <c r="W156" s="2">
        <v>15.114013394138034</v>
      </c>
      <c r="X156" s="2">
        <v>0</v>
      </c>
      <c r="AE156" s="14"/>
      <c r="AF156" s="26"/>
    </row>
    <row r="157" spans="1:32">
      <c r="A157" s="2">
        <v>11.093843091204755</v>
      </c>
      <c r="B157" s="27">
        <v>5.0000000000000004E-6</v>
      </c>
      <c r="W157" s="2">
        <v>15.114013394138034</v>
      </c>
      <c r="X157" s="2">
        <v>0</v>
      </c>
      <c r="AE157" s="14"/>
      <c r="AF157" s="26"/>
    </row>
    <row r="158" spans="1:32">
      <c r="A158" s="2">
        <v>11.093843091204755</v>
      </c>
      <c r="B158" s="27">
        <v>5.0000000000000004E-6</v>
      </c>
      <c r="W158" s="2">
        <v>15.114013394138034</v>
      </c>
      <c r="X158" s="2">
        <v>1.1999999999999999E-6</v>
      </c>
      <c r="AE158" s="14"/>
      <c r="AF158" s="26"/>
    </row>
    <row r="159" spans="1:32">
      <c r="A159" s="2">
        <v>11.093843091204755</v>
      </c>
      <c r="B159" s="27">
        <v>3.3333333333333337E-6</v>
      </c>
      <c r="W159" s="2">
        <v>15.114013394138034</v>
      </c>
      <c r="X159" s="2">
        <v>1.3333333333333332E-6</v>
      </c>
      <c r="AE159" s="14"/>
      <c r="AF159" s="26"/>
    </row>
    <row r="160" spans="1:32">
      <c r="A160" s="2">
        <v>11.093843091204755</v>
      </c>
      <c r="B160" s="27">
        <v>2.5000000000000002E-6</v>
      </c>
      <c r="W160" s="2">
        <v>15.114013394138034</v>
      </c>
      <c r="X160" s="2">
        <v>1.5E-6</v>
      </c>
      <c r="AE160" s="14"/>
      <c r="AF160" s="26"/>
    </row>
    <row r="161" spans="1:32">
      <c r="A161" s="2">
        <v>11.093843091204755</v>
      </c>
      <c r="B161" s="27">
        <v>0</v>
      </c>
      <c r="W161" s="2">
        <v>15.114013394138034</v>
      </c>
      <c r="X161" s="2">
        <v>1.6000000000000001E-6</v>
      </c>
      <c r="AE161" s="14"/>
      <c r="AF161" s="26"/>
    </row>
    <row r="162" spans="1:32">
      <c r="A162" s="30">
        <v>11.259567568864622</v>
      </c>
      <c r="B162" s="31">
        <v>3.9999999999999998E-6</v>
      </c>
      <c r="W162" s="2">
        <v>15.114013394138034</v>
      </c>
      <c r="X162" s="2">
        <v>1.9999999999999999E-6</v>
      </c>
      <c r="AE162" s="14"/>
      <c r="AF162" s="26"/>
    </row>
    <row r="163" spans="1:32">
      <c r="A163" s="2">
        <v>11.579027904589196</v>
      </c>
      <c r="B163" s="27">
        <v>7.4999999999999993E-6</v>
      </c>
      <c r="W163" s="2">
        <v>15.114013394138034</v>
      </c>
      <c r="X163" s="2">
        <v>2.3999999999999999E-6</v>
      </c>
      <c r="AE163" s="14"/>
      <c r="AF163" s="26"/>
    </row>
    <row r="164" spans="1:32">
      <c r="A164" s="2">
        <v>11.579027904589196</v>
      </c>
      <c r="B164" s="27">
        <v>5.0000000000000004E-6</v>
      </c>
      <c r="W164" s="2">
        <v>15.440577173593978</v>
      </c>
      <c r="X164" s="2">
        <v>1.75E-6</v>
      </c>
      <c r="AE164" s="14"/>
      <c r="AF164" s="26"/>
    </row>
    <row r="165" spans="1:32">
      <c r="A165" s="30">
        <v>11.709099441427041</v>
      </c>
      <c r="B165" s="31">
        <v>6.9999999999999999E-6</v>
      </c>
      <c r="W165" s="2">
        <v>15.440577173593978</v>
      </c>
      <c r="X165" s="2">
        <v>1.9999999999999999E-6</v>
      </c>
      <c r="AE165" s="14"/>
      <c r="AF165" s="26"/>
    </row>
    <row r="166" spans="1:32">
      <c r="A166" s="25">
        <v>11.709099441427041</v>
      </c>
      <c r="B166" s="27">
        <v>6.0000000000000002E-6</v>
      </c>
      <c r="W166" s="2">
        <v>15.440577173593978</v>
      </c>
      <c r="X166" s="2">
        <v>2.5000000000000002E-6</v>
      </c>
      <c r="AE166" s="14"/>
      <c r="AF166" s="26"/>
    </row>
    <row r="167" spans="1:32">
      <c r="A167" s="25">
        <v>11.709099441427041</v>
      </c>
      <c r="B167" s="27">
        <v>5.7142857142857145E-6</v>
      </c>
      <c r="W167" s="2">
        <v>15.759317197647492</v>
      </c>
      <c r="X167" s="2">
        <v>0</v>
      </c>
      <c r="AE167" s="14"/>
      <c r="AF167" s="26"/>
    </row>
    <row r="168" spans="1:32">
      <c r="A168" s="30">
        <v>11.709099441427041</v>
      </c>
      <c r="B168" s="31">
        <v>5.4999999999999999E-6</v>
      </c>
      <c r="W168" s="2">
        <v>15.759317197647492</v>
      </c>
      <c r="X168" s="2">
        <v>4.0000000000000003E-7</v>
      </c>
      <c r="AE168" s="14"/>
      <c r="AF168" s="26"/>
    </row>
    <row r="169" spans="1:32">
      <c r="A169" s="2">
        <v>11.812737490666725</v>
      </c>
      <c r="B169" s="27">
        <v>1.2500000000000001E-5</v>
      </c>
      <c r="W169" s="2">
        <v>15.759317197647492</v>
      </c>
      <c r="X169" s="2">
        <v>9.9999999999999995E-7</v>
      </c>
      <c r="AE169" s="14"/>
      <c r="AF169" s="26"/>
    </row>
    <row r="170" spans="1:32">
      <c r="A170" s="2">
        <v>11.812737490666725</v>
      </c>
      <c r="B170" s="27">
        <v>1.1249999999999999E-5</v>
      </c>
      <c r="W170" s="2">
        <v>15.759317197647492</v>
      </c>
      <c r="X170" s="2">
        <v>1.1999999999999999E-6</v>
      </c>
      <c r="AE170" s="14"/>
      <c r="AF170" s="26"/>
    </row>
    <row r="171" spans="1:32">
      <c r="A171" s="2">
        <v>11.812737490666725</v>
      </c>
      <c r="B171" s="27">
        <v>0</v>
      </c>
      <c r="W171" s="2">
        <v>15.759317197647492</v>
      </c>
      <c r="X171" s="2">
        <v>1.6000000000000001E-6</v>
      </c>
      <c r="AE171" s="14"/>
      <c r="AF171" s="26"/>
    </row>
    <row r="172" spans="1:32">
      <c r="A172" s="2">
        <v>11.812737490666725</v>
      </c>
      <c r="B172" s="27">
        <v>0</v>
      </c>
      <c r="W172" s="2">
        <v>15.759317197647492</v>
      </c>
      <c r="X172" s="2">
        <v>3.0000000000000001E-6</v>
      </c>
      <c r="AE172" s="14"/>
      <c r="AF172" s="26"/>
    </row>
    <row r="173" spans="1:32">
      <c r="A173" s="2">
        <v>11.849314508506808</v>
      </c>
      <c r="B173" s="27">
        <v>1.4999999999999999E-5</v>
      </c>
      <c r="W173" s="2">
        <v>16.070705880133865</v>
      </c>
      <c r="X173" s="2">
        <v>0</v>
      </c>
      <c r="AE173" s="14"/>
      <c r="AF173" s="26"/>
    </row>
    <row r="174" spans="1:32">
      <c r="A174" s="2">
        <v>11.849314508506808</v>
      </c>
      <c r="B174" s="27">
        <v>1.4999999999999999E-5</v>
      </c>
      <c r="W174" s="2">
        <v>16.070705880133865</v>
      </c>
      <c r="X174" s="2">
        <v>0</v>
      </c>
      <c r="AE174" s="14"/>
      <c r="AF174" s="26"/>
    </row>
    <row r="175" spans="1:32">
      <c r="A175" s="2">
        <v>11.849314508506808</v>
      </c>
      <c r="B175" s="27">
        <v>1.4999999999999999E-5</v>
      </c>
      <c r="W175" s="2">
        <v>16.070705880133865</v>
      </c>
      <c r="X175" s="2">
        <v>9.9999999999999995E-7</v>
      </c>
      <c r="AE175" s="14"/>
      <c r="AF175" s="26"/>
    </row>
    <row r="176" spans="1:32">
      <c r="A176" s="2">
        <v>11.849314508506808</v>
      </c>
      <c r="B176" s="27">
        <v>1.0000000000000001E-5</v>
      </c>
      <c r="W176" s="2">
        <v>16.070705880133865</v>
      </c>
      <c r="X176" s="2">
        <v>1.3333333333333332E-6</v>
      </c>
      <c r="AE176" s="14"/>
      <c r="AF176" s="26"/>
    </row>
    <row r="177" spans="1:32">
      <c r="A177" s="2">
        <v>11.849314508506808</v>
      </c>
      <c r="B177" s="27">
        <v>1.0000000000000001E-5</v>
      </c>
      <c r="W177" s="2">
        <v>16.070705880133865</v>
      </c>
      <c r="X177" s="2">
        <v>1.5E-6</v>
      </c>
      <c r="AE177" s="14"/>
      <c r="AF177" s="26"/>
    </row>
    <row r="178" spans="1:32">
      <c r="A178" s="2">
        <v>11.849314508506808</v>
      </c>
      <c r="B178" s="27">
        <v>7.4999999999999993E-6</v>
      </c>
      <c r="W178" s="2">
        <v>16.070705880133865</v>
      </c>
      <c r="X178" s="2">
        <v>2.3333333333333336E-6</v>
      </c>
      <c r="AE178" s="14"/>
      <c r="AF178" s="26"/>
    </row>
    <row r="179" spans="1:32">
      <c r="A179" s="2">
        <v>11.849314508506808</v>
      </c>
      <c r="B179" s="27">
        <v>7.4999999999999993E-6</v>
      </c>
      <c r="W179" s="2">
        <v>16.070705880133865</v>
      </c>
      <c r="X179" s="2">
        <v>2.5000000000000002E-6</v>
      </c>
      <c r="AE179" s="14"/>
      <c r="AF179" s="26"/>
    </row>
    <row r="180" spans="1:32">
      <c r="A180" s="2">
        <v>11.849314508506808</v>
      </c>
      <c r="B180" s="27">
        <v>5.0000000000000004E-6</v>
      </c>
      <c r="W180" s="2">
        <v>16.070705880133865</v>
      </c>
      <c r="X180" s="2">
        <v>2.7499999999999999E-6</v>
      </c>
      <c r="AE180" s="14"/>
      <c r="AF180" s="26"/>
    </row>
    <row r="181" spans="1:32">
      <c r="A181" s="2">
        <v>11.849314508506808</v>
      </c>
      <c r="B181" s="27">
        <v>5.0000000000000004E-6</v>
      </c>
      <c r="W181" s="2">
        <v>16.070705880133865</v>
      </c>
      <c r="X181" s="2">
        <v>3.0000000000000001E-6</v>
      </c>
      <c r="AE181" s="14"/>
      <c r="AF181" s="26"/>
    </row>
    <row r="182" spans="1:32">
      <c r="A182" s="2">
        <v>11.849314508506808</v>
      </c>
      <c r="B182" s="27">
        <v>5.0000000000000004E-6</v>
      </c>
      <c r="W182" s="2">
        <v>16.070705880133865</v>
      </c>
      <c r="X182" s="2">
        <v>3.0000000000000001E-6</v>
      </c>
      <c r="AE182" s="14"/>
      <c r="AF182" s="26"/>
    </row>
    <row r="183" spans="1:32">
      <c r="A183" s="2">
        <v>11.849314508506808</v>
      </c>
      <c r="B183" s="27">
        <v>5.0000000000000004E-6</v>
      </c>
      <c r="W183" s="2">
        <v>16.070705880133865</v>
      </c>
      <c r="X183" s="2">
        <v>3.9999999999999998E-6</v>
      </c>
      <c r="AE183" s="14"/>
      <c r="AF183" s="26"/>
    </row>
    <row r="184" spans="1:32">
      <c r="A184" s="2">
        <v>11.849314508506808</v>
      </c>
      <c r="B184" s="27">
        <v>2.5062656641604009E-6</v>
      </c>
      <c r="W184" s="2">
        <v>16.070705880133865</v>
      </c>
      <c r="X184" s="2">
        <v>4.6666666666666672E-6</v>
      </c>
      <c r="AE184" s="14"/>
      <c r="AF184" s="26"/>
    </row>
    <row r="185" spans="1:32">
      <c r="A185" s="2">
        <v>11.849314508506808</v>
      </c>
      <c r="B185" s="27">
        <v>2.5062656641604009E-6</v>
      </c>
      <c r="W185" s="2">
        <v>16.375169302462904</v>
      </c>
      <c r="X185" s="2">
        <v>0</v>
      </c>
      <c r="AE185" s="14"/>
      <c r="AF185" s="26"/>
    </row>
    <row r="186" spans="1:32">
      <c r="A186" s="2">
        <v>11.849314508506808</v>
      </c>
      <c r="B186" s="27">
        <v>2.5000000000000002E-6</v>
      </c>
      <c r="W186" s="2">
        <v>16.375169302462904</v>
      </c>
      <c r="X186" s="2">
        <v>4.9999999999999998E-7</v>
      </c>
      <c r="AE186" s="14"/>
      <c r="AF186" s="26"/>
    </row>
    <row r="187" spans="1:32">
      <c r="A187" s="2">
        <v>11.849314508506808</v>
      </c>
      <c r="B187" s="27">
        <v>0</v>
      </c>
      <c r="W187" s="2">
        <v>16.375169302462904</v>
      </c>
      <c r="X187" s="2">
        <v>6.666666666666666E-7</v>
      </c>
      <c r="AE187" s="14"/>
      <c r="AF187" s="26"/>
    </row>
    <row r="188" spans="1:32">
      <c r="A188" s="2">
        <v>11.849314508506808</v>
      </c>
      <c r="B188" s="27">
        <v>0</v>
      </c>
      <c r="W188" s="2">
        <v>16.375169302462904</v>
      </c>
      <c r="X188" s="2">
        <v>8.0000000000000007E-7</v>
      </c>
      <c r="AE188" s="14"/>
      <c r="AF188" s="26"/>
    </row>
    <row r="189" spans="1:32">
      <c r="A189" s="2">
        <v>11.849314508506808</v>
      </c>
      <c r="B189" s="27">
        <v>0</v>
      </c>
      <c r="W189" s="2">
        <v>16.375169302462904</v>
      </c>
      <c r="X189" s="2">
        <v>9.9999999999999995E-7</v>
      </c>
      <c r="AE189" s="14"/>
      <c r="AF189" s="26"/>
    </row>
    <row r="190" spans="1:32">
      <c r="A190" s="2">
        <v>11.849314508506808</v>
      </c>
      <c r="B190" s="27">
        <v>0</v>
      </c>
      <c r="W190" s="2">
        <v>16.375169302462904</v>
      </c>
      <c r="X190" s="2">
        <v>1.5E-6</v>
      </c>
      <c r="AE190" s="14"/>
      <c r="AF190" s="26"/>
    </row>
    <row r="191" spans="1:32">
      <c r="A191" s="2">
        <v>11.878520148711599</v>
      </c>
      <c r="B191" s="27">
        <v>1.7999999999999997E-5</v>
      </c>
      <c r="W191" s="2">
        <v>16.375169302462904</v>
      </c>
      <c r="X191" s="2">
        <v>1.5E-6</v>
      </c>
      <c r="AE191" s="14"/>
      <c r="AF191" s="26"/>
    </row>
    <row r="192" spans="1:32">
      <c r="A192" s="2">
        <v>11.878520148711599</v>
      </c>
      <c r="B192" s="27">
        <v>6.0000000000000002E-6</v>
      </c>
      <c r="W192" s="2">
        <v>16.375169302462904</v>
      </c>
      <c r="X192" s="2">
        <v>2.3333333333333336E-6</v>
      </c>
      <c r="AE192" s="14"/>
      <c r="AF192" s="26"/>
    </row>
    <row r="193" spans="1:32">
      <c r="A193" s="2">
        <v>11.878520148711599</v>
      </c>
      <c r="B193" s="27">
        <v>5.0000000000000004E-6</v>
      </c>
      <c r="W193" s="2">
        <v>16.375169302462904</v>
      </c>
      <c r="X193" s="2">
        <v>3.0000000000000001E-6</v>
      </c>
      <c r="AE193" s="14"/>
      <c r="AF193" s="26"/>
    </row>
    <row r="194" spans="1:32">
      <c r="A194" s="2">
        <v>11.927728213065489</v>
      </c>
      <c r="B194" s="27">
        <v>5.6249999999999995E-6</v>
      </c>
      <c r="W194" s="2">
        <v>16.375169302462904</v>
      </c>
      <c r="X194" s="2">
        <v>3.3333333333333337E-6</v>
      </c>
      <c r="AE194" s="14"/>
      <c r="AF194" s="26"/>
    </row>
    <row r="195" spans="1:32">
      <c r="A195" s="2">
        <v>11.927728213065489</v>
      </c>
      <c r="B195" s="27">
        <v>5.0000000000000004E-6</v>
      </c>
      <c r="W195" s="2">
        <v>16.375169302462904</v>
      </c>
      <c r="X195" s="2">
        <v>5.0000000000000004E-6</v>
      </c>
      <c r="AE195" s="14"/>
      <c r="AF195" s="26"/>
    </row>
    <row r="196" spans="1:32">
      <c r="A196" s="2">
        <v>11.927728213065489</v>
      </c>
      <c r="B196" s="27">
        <v>0</v>
      </c>
      <c r="W196" s="2">
        <v>16.673093371118647</v>
      </c>
      <c r="X196" s="2">
        <v>0</v>
      </c>
      <c r="AE196" s="14"/>
      <c r="AF196" s="26"/>
    </row>
    <row r="197" spans="1:32">
      <c r="A197" s="30">
        <v>12.140529586772196</v>
      </c>
      <c r="B197" s="31">
        <v>6.0000000000000002E-6</v>
      </c>
      <c r="W197" s="2">
        <v>16.673093371118647</v>
      </c>
      <c r="X197" s="2">
        <v>4.9999999999999998E-7</v>
      </c>
      <c r="AE197" s="14"/>
      <c r="AF197" s="26"/>
    </row>
    <row r="198" spans="1:32">
      <c r="A198" s="25">
        <v>12.140529586772196</v>
      </c>
      <c r="B198" s="27">
        <v>3.5714285714285714E-6</v>
      </c>
      <c r="W198" s="2">
        <v>16.673093371118647</v>
      </c>
      <c r="X198" s="2">
        <v>6.666666666666666E-7</v>
      </c>
      <c r="AE198" s="14"/>
      <c r="AF198" s="26"/>
    </row>
    <row r="199" spans="1:32">
      <c r="A199" s="2">
        <v>12.316179642651752</v>
      </c>
      <c r="B199" s="27">
        <v>2.6666666666666664E-6</v>
      </c>
      <c r="W199" s="2">
        <v>16.673093371118647</v>
      </c>
      <c r="X199" s="2">
        <v>9.9999999999999995E-7</v>
      </c>
      <c r="AE199" s="14"/>
      <c r="AF199" s="26"/>
    </row>
    <row r="200" spans="1:32">
      <c r="A200" s="25">
        <v>12.555733802319576</v>
      </c>
      <c r="B200" s="27">
        <v>5.0000000000000004E-6</v>
      </c>
      <c r="W200" s="2">
        <v>16.673093371118647</v>
      </c>
      <c r="X200" s="2">
        <v>9.9999999999999995E-7</v>
      </c>
      <c r="AE200" s="14"/>
      <c r="AF200" s="26"/>
    </row>
    <row r="201" spans="1:32">
      <c r="A201" s="25">
        <v>12.555733802319576</v>
      </c>
      <c r="B201" s="27">
        <v>2.5000000000000002E-6</v>
      </c>
      <c r="W201" s="2">
        <v>16.673093371118647</v>
      </c>
      <c r="X201" s="2">
        <v>1.9999999999999999E-6</v>
      </c>
      <c r="AE201" s="14"/>
      <c r="AF201" s="26"/>
    </row>
    <row r="202" spans="1:32">
      <c r="A202" s="2">
        <v>12.556997771457743</v>
      </c>
      <c r="B202" s="27">
        <v>1.0000000000000001E-5</v>
      </c>
      <c r="W202" s="2">
        <v>16.673093371118647</v>
      </c>
      <c r="X202" s="2">
        <v>1.9999999999999999E-6</v>
      </c>
      <c r="AE202" s="14"/>
      <c r="AF202" s="26"/>
    </row>
    <row r="203" spans="1:32">
      <c r="A203" s="2">
        <v>12.556997771457743</v>
      </c>
      <c r="B203" s="27">
        <v>1.0000000000000001E-5</v>
      </c>
      <c r="W203" s="2">
        <v>16.673093371118647</v>
      </c>
      <c r="X203" s="2">
        <v>2.5000000000000002E-6</v>
      </c>
      <c r="AE203" s="14"/>
      <c r="AF203" s="26"/>
    </row>
    <row r="204" spans="1:32">
      <c r="A204" s="2">
        <v>12.556997771457743</v>
      </c>
      <c r="B204" s="27">
        <v>1.0000000000000001E-5</v>
      </c>
      <c r="W204" s="2">
        <v>16.673093371118647</v>
      </c>
      <c r="X204" s="2">
        <v>3.9999999999999998E-6</v>
      </c>
      <c r="AE204" s="14"/>
      <c r="AF204" s="26"/>
    </row>
    <row r="205" spans="1:32">
      <c r="A205" s="2">
        <v>12.556997771457743</v>
      </c>
      <c r="B205" s="27">
        <v>1.0000000000000001E-5</v>
      </c>
      <c r="W205" s="2">
        <v>16.964828959518847</v>
      </c>
      <c r="X205" s="2">
        <v>9.9999999999999995E-7</v>
      </c>
      <c r="AE205" s="14"/>
      <c r="AF205" s="26"/>
    </row>
    <row r="206" spans="1:32">
      <c r="A206" s="2">
        <v>12.556997771457743</v>
      </c>
      <c r="B206" s="27">
        <v>7.4999999999999993E-6</v>
      </c>
      <c r="W206" s="2">
        <v>16.964828959518847</v>
      </c>
      <c r="X206" s="2">
        <v>3.0000000000000001E-6</v>
      </c>
      <c r="AE206" s="14"/>
      <c r="AF206" s="26"/>
    </row>
    <row r="207" spans="1:32">
      <c r="A207" s="2">
        <v>12.556997771457743</v>
      </c>
      <c r="B207" s="27">
        <v>5.007511266900351E-6</v>
      </c>
      <c r="W207" s="2">
        <v>16.964828959518847</v>
      </c>
      <c r="X207" s="2">
        <v>3.0000000000000001E-6</v>
      </c>
      <c r="AE207" s="14"/>
      <c r="AF207" s="26"/>
    </row>
    <row r="208" spans="1:32">
      <c r="A208" s="2">
        <v>12.737377722161314</v>
      </c>
      <c r="B208" s="27">
        <v>3.2500000000000004E-5</v>
      </c>
      <c r="W208" s="2">
        <v>17.250696231928831</v>
      </c>
      <c r="X208" s="2">
        <v>0</v>
      </c>
      <c r="AE208" s="14"/>
      <c r="AF208" s="26"/>
    </row>
    <row r="209" spans="1:32">
      <c r="A209" s="2">
        <v>12.737377722161314</v>
      </c>
      <c r="B209" s="27">
        <v>7.9999999999999996E-6</v>
      </c>
      <c r="W209" s="2">
        <v>17.250696231928831</v>
      </c>
      <c r="X209" s="2">
        <v>4.9999999999999998E-7</v>
      </c>
      <c r="AE209" s="14"/>
      <c r="AF209" s="26"/>
    </row>
    <row r="210" spans="1:32">
      <c r="A210" s="2">
        <v>12.737377722161314</v>
      </c>
      <c r="B210" s="27">
        <v>0</v>
      </c>
      <c r="W210" s="2">
        <v>17.250696231928831</v>
      </c>
      <c r="X210" s="2">
        <v>4.9999999999999998E-7</v>
      </c>
      <c r="AE210" s="14"/>
      <c r="AF210" s="26"/>
    </row>
    <row r="211" spans="1:32">
      <c r="A211" s="2">
        <v>12.737377722161314</v>
      </c>
      <c r="B211" s="27">
        <v>0</v>
      </c>
      <c r="W211" s="2">
        <v>17.250696231928831</v>
      </c>
      <c r="X211" s="2">
        <v>1.5E-6</v>
      </c>
      <c r="AE211" s="14"/>
      <c r="AF211" s="26"/>
    </row>
    <row r="212" spans="1:32">
      <c r="A212" s="2">
        <v>12.912608152942097</v>
      </c>
      <c r="B212" s="27">
        <v>1.0625000000000001E-5</v>
      </c>
      <c r="W212" s="2">
        <v>17.250696231928831</v>
      </c>
      <c r="X212" s="2">
        <v>1.9999999999999999E-6</v>
      </c>
      <c r="AE212" s="14"/>
      <c r="AF212" s="26"/>
    </row>
    <row r="213" spans="1:32">
      <c r="A213" s="2">
        <v>12.912608152942097</v>
      </c>
      <c r="B213" s="27">
        <v>7.4999999999999993E-6</v>
      </c>
      <c r="W213" s="2">
        <v>17.250696231928831</v>
      </c>
      <c r="X213" s="2">
        <v>1.9999999999999999E-6</v>
      </c>
      <c r="AE213" s="14"/>
      <c r="AF213" s="26"/>
    </row>
    <row r="214" spans="1:32">
      <c r="A214" s="2">
        <v>12.912608152942097</v>
      </c>
      <c r="B214" s="27">
        <v>5.0000000000000004E-6</v>
      </c>
      <c r="W214" s="2">
        <v>17.250696231928831</v>
      </c>
      <c r="X214" s="2">
        <v>3.0000000000000001E-6</v>
      </c>
      <c r="AE214" s="14"/>
      <c r="AF214" s="26"/>
    </row>
    <row r="215" spans="1:32">
      <c r="A215" s="2">
        <v>12.912608152942097</v>
      </c>
      <c r="B215" s="27">
        <v>0</v>
      </c>
      <c r="W215" s="2">
        <v>17.250696231928831</v>
      </c>
      <c r="X215" s="2">
        <v>5.4999999999999999E-6</v>
      </c>
      <c r="AE215" s="14"/>
      <c r="AF215" s="26"/>
    </row>
    <row r="216" spans="1:32">
      <c r="A216" s="30">
        <v>12.956281418336188</v>
      </c>
      <c r="B216" s="31">
        <v>7.4999999999999993E-6</v>
      </c>
      <c r="W216" s="2">
        <v>17.53098830317769</v>
      </c>
      <c r="X216" s="2">
        <v>0</v>
      </c>
      <c r="AE216" s="14"/>
      <c r="AF216" s="26"/>
    </row>
    <row r="217" spans="1:32">
      <c r="A217" s="30">
        <v>12.956281418336188</v>
      </c>
      <c r="B217" s="31">
        <v>6.9999999999999999E-6</v>
      </c>
      <c r="W217" s="2">
        <v>17.53098830317769</v>
      </c>
      <c r="X217" s="2">
        <v>0</v>
      </c>
      <c r="AE217" s="14"/>
      <c r="AF217" s="26"/>
    </row>
    <row r="218" spans="1:32">
      <c r="A218" s="2">
        <v>13.143706489129496</v>
      </c>
      <c r="B218" s="27">
        <v>1.2E-5</v>
      </c>
      <c r="W218" s="2">
        <v>17.53098830317769</v>
      </c>
      <c r="X218" s="2">
        <v>0</v>
      </c>
      <c r="AE218" s="14"/>
      <c r="AF218" s="26"/>
    </row>
    <row r="219" spans="1:32">
      <c r="A219" s="2">
        <v>13.224582820042432</v>
      </c>
      <c r="B219" s="27">
        <v>2.0000000000000002E-5</v>
      </c>
      <c r="W219" s="2">
        <v>17.53098830317769</v>
      </c>
      <c r="X219" s="2">
        <v>4.0000000000000003E-7</v>
      </c>
      <c r="AE219" s="14"/>
      <c r="AF219" s="26"/>
    </row>
    <row r="220" spans="1:32">
      <c r="A220" s="2">
        <v>13.224582820042432</v>
      </c>
      <c r="B220" s="27">
        <v>2.0000000000000002E-5</v>
      </c>
      <c r="W220" s="2">
        <v>17.53098830317769</v>
      </c>
      <c r="X220" s="2">
        <v>4.9999999999999998E-7</v>
      </c>
      <c r="AE220" s="14"/>
      <c r="AF220" s="26"/>
    </row>
    <row r="221" spans="1:32">
      <c r="A221" s="2">
        <v>13.224582820042432</v>
      </c>
      <c r="B221" s="27">
        <v>7.5187969924812028E-6</v>
      </c>
      <c r="W221" s="2">
        <v>17.53098830317769</v>
      </c>
      <c r="X221" s="2">
        <v>4.9999999999999998E-7</v>
      </c>
      <c r="AE221" s="14"/>
      <c r="AF221" s="26"/>
    </row>
    <row r="222" spans="1:32">
      <c r="A222" s="2">
        <v>13.224582820042432</v>
      </c>
      <c r="B222" s="27">
        <v>7.5112669003505261E-6</v>
      </c>
      <c r="W222" s="2">
        <v>17.53098830317769</v>
      </c>
      <c r="X222" s="2">
        <v>8.0000000000000007E-7</v>
      </c>
      <c r="AE222" s="14"/>
      <c r="AF222" s="26"/>
    </row>
    <row r="223" spans="1:32">
      <c r="A223" s="2">
        <v>13.224582820042432</v>
      </c>
      <c r="B223" s="27">
        <v>5.01002004008016E-6</v>
      </c>
      <c r="W223" s="2">
        <v>17.53098830317769</v>
      </c>
      <c r="X223" s="2">
        <v>9.9999999999999995E-7</v>
      </c>
      <c r="AE223" s="14"/>
      <c r="AF223" s="26"/>
    </row>
    <row r="224" spans="1:32">
      <c r="A224" s="2">
        <v>13.224582820042432</v>
      </c>
      <c r="B224" s="27">
        <v>5.0000000000000004E-6</v>
      </c>
      <c r="W224" s="2">
        <v>17.53098830317769</v>
      </c>
      <c r="X224" s="2">
        <v>1.3333333333333332E-6</v>
      </c>
      <c r="AE224" s="14"/>
      <c r="AF224" s="26"/>
    </row>
    <row r="225" spans="1:32">
      <c r="A225" s="2">
        <v>13.224582820042432</v>
      </c>
      <c r="B225" s="27">
        <v>5.0000000000000004E-6</v>
      </c>
      <c r="W225" s="2">
        <v>17.53098830317769</v>
      </c>
      <c r="X225" s="2">
        <v>1.3333333333333332E-6</v>
      </c>
      <c r="AE225" s="14"/>
      <c r="AF225" s="26"/>
    </row>
    <row r="226" spans="1:32">
      <c r="A226" s="2">
        <v>13.224582820042432</v>
      </c>
      <c r="B226" s="27">
        <v>5.0000000000000004E-6</v>
      </c>
      <c r="W226" s="2">
        <v>17.53098830317769</v>
      </c>
      <c r="X226" s="2">
        <v>1.6666666666666669E-6</v>
      </c>
      <c r="AE226" s="14"/>
      <c r="AF226" s="26"/>
    </row>
    <row r="227" spans="1:32">
      <c r="A227" s="2">
        <v>13.224582820042432</v>
      </c>
      <c r="B227" s="27">
        <v>0</v>
      </c>
      <c r="W227" s="2">
        <v>17.53098830317769</v>
      </c>
      <c r="X227" s="2">
        <v>1.9999999999999999E-6</v>
      </c>
      <c r="AE227" s="14"/>
      <c r="AF227" s="26"/>
    </row>
    <row r="228" spans="1:32">
      <c r="A228" s="2">
        <v>13.224582820042432</v>
      </c>
      <c r="B228" s="27">
        <v>0</v>
      </c>
      <c r="W228" s="2">
        <v>17.53098830317769</v>
      </c>
      <c r="X228" s="2">
        <v>1.9999999999999999E-6</v>
      </c>
      <c r="AE228" s="14"/>
      <c r="AF228" s="26"/>
    </row>
    <row r="229" spans="1:32">
      <c r="A229" s="2">
        <v>13.224582820042432</v>
      </c>
      <c r="B229" s="27">
        <v>0</v>
      </c>
      <c r="W229" s="2">
        <v>17.53098830317769</v>
      </c>
      <c r="X229" s="2">
        <v>1.9999999999999999E-6</v>
      </c>
      <c r="AE229" s="14"/>
      <c r="AF229" s="26"/>
    </row>
    <row r="230" spans="1:32">
      <c r="A230" s="2">
        <v>13.224582820042432</v>
      </c>
      <c r="B230" s="27">
        <v>0</v>
      </c>
      <c r="W230" s="2">
        <v>17.53098830317769</v>
      </c>
      <c r="X230" s="2">
        <v>2.5000000000000002E-6</v>
      </c>
      <c r="AE230" s="14"/>
      <c r="AF230" s="26"/>
    </row>
    <row r="231" spans="1:32">
      <c r="A231" s="30">
        <v>13.343501320941037</v>
      </c>
      <c r="B231" s="31">
        <v>8.6666666666666661E-6</v>
      </c>
      <c r="W231" s="2">
        <v>17.53098830317769</v>
      </c>
      <c r="X231" s="2">
        <v>2.5000000000000002E-6</v>
      </c>
      <c r="AE231" s="14"/>
      <c r="AF231" s="26"/>
    </row>
    <row r="232" spans="1:32">
      <c r="A232" s="25">
        <v>13.71853072552455</v>
      </c>
      <c r="B232" s="27">
        <v>9.2499999999999995E-6</v>
      </c>
      <c r="W232" s="2">
        <v>17.53098830317769</v>
      </c>
      <c r="X232" s="2">
        <v>3.0000000000000001E-6</v>
      </c>
      <c r="AE232" s="14"/>
      <c r="AF232" s="26"/>
    </row>
    <row r="233" spans="1:32">
      <c r="A233" s="25">
        <v>13.71853072552455</v>
      </c>
      <c r="B233" s="27">
        <v>6.0000000000000002E-6</v>
      </c>
      <c r="W233" s="2">
        <v>17.53098830317769</v>
      </c>
      <c r="X233" s="2">
        <v>5.0000000000000004E-6</v>
      </c>
      <c r="AE233" s="14"/>
      <c r="AF233" s="26"/>
    </row>
    <row r="234" spans="1:32">
      <c r="A234" s="2">
        <v>13.723155073002497</v>
      </c>
      <c r="B234" s="27">
        <v>1.8749999999999998E-5</v>
      </c>
      <c r="W234" s="2">
        <v>17.805974354881588</v>
      </c>
      <c r="X234" s="2">
        <v>0</v>
      </c>
      <c r="AE234" s="14"/>
      <c r="AF234" s="26"/>
    </row>
    <row r="235" spans="1:32">
      <c r="A235" s="2">
        <v>13.723155073002497</v>
      </c>
      <c r="B235" s="27">
        <v>7.4999999999999993E-6</v>
      </c>
      <c r="W235" s="2">
        <v>17.805974354881588</v>
      </c>
      <c r="X235" s="2">
        <v>0</v>
      </c>
      <c r="AE235" s="14"/>
      <c r="AF235" s="26"/>
    </row>
    <row r="236" spans="1:32">
      <c r="A236" s="2">
        <v>13.723155073002497</v>
      </c>
      <c r="B236" s="27">
        <v>5.0000000000000004E-6</v>
      </c>
      <c r="W236" s="2">
        <v>17.805974354881588</v>
      </c>
      <c r="X236" s="2">
        <v>0</v>
      </c>
      <c r="AE236" s="14"/>
      <c r="AF236" s="26"/>
    </row>
    <row r="237" spans="1:32">
      <c r="A237" s="2">
        <v>13.723155073002497</v>
      </c>
      <c r="B237" s="27">
        <v>5.0000000000000004E-6</v>
      </c>
      <c r="W237" s="2">
        <v>17.805974354881588</v>
      </c>
      <c r="X237" s="2">
        <v>0</v>
      </c>
      <c r="AE237" s="14"/>
      <c r="AF237" s="26"/>
    </row>
    <row r="238" spans="1:32">
      <c r="A238" s="2">
        <v>13.723155073002497</v>
      </c>
      <c r="B238" s="27">
        <v>3.7499999999999997E-6</v>
      </c>
      <c r="W238" s="2">
        <v>17.805974354881588</v>
      </c>
      <c r="X238" s="2">
        <v>4.9999999999999998E-7</v>
      </c>
      <c r="AE238" s="14"/>
      <c r="AF238" s="26"/>
    </row>
    <row r="239" spans="1:32">
      <c r="A239" s="2">
        <v>13.723155073002497</v>
      </c>
      <c r="B239" s="27">
        <v>0</v>
      </c>
      <c r="W239" s="2">
        <v>17.805974354881588</v>
      </c>
      <c r="X239" s="2">
        <v>6.666666666666666E-7</v>
      </c>
      <c r="AE239" s="14"/>
      <c r="AF239" s="26"/>
    </row>
    <row r="240" spans="1:32">
      <c r="A240" s="2">
        <v>13.857880921691301</v>
      </c>
      <c r="B240" s="27">
        <v>1.7500000000000002E-5</v>
      </c>
      <c r="W240" s="2">
        <v>17.805974354881588</v>
      </c>
      <c r="X240" s="2">
        <v>9.9999999999999995E-7</v>
      </c>
      <c r="AE240" s="14"/>
      <c r="AF240" s="26"/>
    </row>
    <row r="241" spans="1:32">
      <c r="A241" s="2">
        <v>13.857880921691301</v>
      </c>
      <c r="B241" s="27">
        <v>1.0000000000000001E-5</v>
      </c>
      <c r="W241" s="2">
        <v>17.805974354881588</v>
      </c>
      <c r="X241" s="2">
        <v>1.1999999999999999E-6</v>
      </c>
      <c r="AE241" s="14"/>
      <c r="AF241" s="26"/>
    </row>
    <row r="242" spans="1:32">
      <c r="A242" s="2">
        <v>13.857880921691301</v>
      </c>
      <c r="B242" s="27">
        <v>7.4999999999999993E-6</v>
      </c>
      <c r="W242" s="2">
        <v>17.805974354881588</v>
      </c>
      <c r="X242" s="2">
        <v>1.9999999999999999E-6</v>
      </c>
      <c r="AE242" s="14"/>
      <c r="AF242" s="26"/>
    </row>
    <row r="243" spans="1:32">
      <c r="A243" s="2">
        <v>13.857880921691301</v>
      </c>
      <c r="B243" s="27">
        <v>6.6666666666666675E-6</v>
      </c>
      <c r="W243" s="2">
        <v>17.805974354881588</v>
      </c>
      <c r="X243" s="2">
        <v>1.9999999999999999E-6</v>
      </c>
      <c r="AE243" s="14"/>
      <c r="AF243" s="26"/>
    </row>
    <row r="244" spans="1:32">
      <c r="A244" s="2">
        <v>13.857880921691301</v>
      </c>
      <c r="B244" s="27">
        <v>5.0125313283208019E-6</v>
      </c>
      <c r="W244" s="2">
        <v>17.805974354881588</v>
      </c>
      <c r="X244" s="2">
        <v>1.9999999999999999E-6</v>
      </c>
      <c r="AE244" s="14"/>
      <c r="AF244" s="26"/>
    </row>
    <row r="245" spans="1:32">
      <c r="A245" s="2">
        <v>13.857880921691301</v>
      </c>
      <c r="B245" s="27">
        <v>5.01002004008016E-6</v>
      </c>
      <c r="W245" s="2">
        <v>17.805974354881588</v>
      </c>
      <c r="X245" s="2">
        <v>1.9999999999999999E-6</v>
      </c>
      <c r="AE245" s="14"/>
      <c r="AF245" s="26"/>
    </row>
    <row r="246" spans="1:32">
      <c r="A246" s="2">
        <v>13.857880921691301</v>
      </c>
      <c r="B246" s="27">
        <v>5.0000000000000004E-6</v>
      </c>
      <c r="W246" s="2">
        <v>17.805974354881588</v>
      </c>
      <c r="X246" s="2">
        <v>3.0000000000000001E-6</v>
      </c>
      <c r="AE246" s="14"/>
      <c r="AF246" s="26"/>
    </row>
    <row r="247" spans="1:32">
      <c r="A247" s="2">
        <v>13.857880921691301</v>
      </c>
      <c r="B247" s="27">
        <v>0</v>
      </c>
      <c r="W247" s="2">
        <v>17.805974354881588</v>
      </c>
      <c r="X247" s="2">
        <v>3.3333333333333337E-6</v>
      </c>
      <c r="AE247" s="14"/>
      <c r="AF247" s="26"/>
    </row>
    <row r="248" spans="1:32">
      <c r="A248" s="2">
        <v>13.916954322734526</v>
      </c>
      <c r="B248" s="27">
        <v>1.4E-5</v>
      </c>
      <c r="W248" s="2">
        <v>17.805974354881588</v>
      </c>
      <c r="X248" s="2">
        <v>5.0000000000000004E-6</v>
      </c>
      <c r="AE248" s="14"/>
      <c r="AF248" s="26"/>
    </row>
    <row r="249" spans="1:32">
      <c r="A249" s="25">
        <v>14.082351910454205</v>
      </c>
      <c r="B249" s="27">
        <v>1.2500000000000001E-5</v>
      </c>
      <c r="W249" s="2">
        <v>18.07590230377027</v>
      </c>
      <c r="X249" s="2">
        <v>0</v>
      </c>
      <c r="AE249" s="14"/>
      <c r="AF249" s="26"/>
    </row>
    <row r="250" spans="1:32">
      <c r="A250" s="2">
        <v>14.286023649695178</v>
      </c>
      <c r="B250" s="27">
        <v>1.4E-5</v>
      </c>
      <c r="W250" s="2">
        <v>18.07590230377027</v>
      </c>
      <c r="X250" s="2">
        <v>0</v>
      </c>
      <c r="AE250" s="14"/>
      <c r="AF250" s="26"/>
    </row>
    <row r="251" spans="1:32">
      <c r="A251" s="2">
        <v>14.297593720970418</v>
      </c>
      <c r="B251" s="27">
        <v>1.1249999999999999E-5</v>
      </c>
      <c r="W251" s="2">
        <v>18.07590230377027</v>
      </c>
      <c r="X251" s="2">
        <v>6.666666666666666E-7</v>
      </c>
      <c r="AE251" s="14"/>
      <c r="AF251" s="26"/>
    </row>
    <row r="252" spans="1:32">
      <c r="A252" s="30">
        <v>14.435820357186044</v>
      </c>
      <c r="B252" s="31">
        <v>9.5000000000000005E-6</v>
      </c>
      <c r="W252" s="2">
        <v>18.07590230377027</v>
      </c>
      <c r="X252" s="2">
        <v>8.0000000000000007E-7</v>
      </c>
      <c r="AE252" s="14"/>
      <c r="AF252" s="26"/>
    </row>
    <row r="253" spans="1:32">
      <c r="A253" s="2">
        <v>14.461411544323029</v>
      </c>
      <c r="B253" s="27">
        <v>2.0000000000000002E-5</v>
      </c>
      <c r="W253" s="2">
        <v>18.07590230377027</v>
      </c>
      <c r="X253" s="2">
        <v>9.9999999999999995E-7</v>
      </c>
      <c r="AE253" s="14"/>
      <c r="AF253" s="26"/>
    </row>
    <row r="254" spans="1:32">
      <c r="A254" s="2">
        <v>14.461411544323029</v>
      </c>
      <c r="B254" s="27">
        <v>1.7500000000000002E-5</v>
      </c>
      <c r="W254" s="2">
        <v>18.07590230377027</v>
      </c>
      <c r="X254" s="2">
        <v>1.1999999999999999E-6</v>
      </c>
      <c r="AE254" s="14"/>
      <c r="AF254" s="26"/>
    </row>
    <row r="255" spans="1:32">
      <c r="A255" s="2">
        <v>14.461411544323029</v>
      </c>
      <c r="B255" s="27">
        <v>1.4999999999999999E-5</v>
      </c>
      <c r="W255" s="2">
        <v>18.07590230377027</v>
      </c>
      <c r="X255" s="2">
        <v>1.3333333333333332E-6</v>
      </c>
      <c r="AE255" s="14"/>
      <c r="AF255" s="26"/>
    </row>
    <row r="256" spans="1:32">
      <c r="A256" s="2">
        <v>14.461411544323029</v>
      </c>
      <c r="B256" s="27">
        <v>1.2500000000000001E-5</v>
      </c>
      <c r="W256" s="2">
        <v>18.07590230377027</v>
      </c>
      <c r="X256" s="2">
        <v>1.6666666666666669E-6</v>
      </c>
      <c r="AE256" s="14"/>
      <c r="AF256" s="26"/>
    </row>
    <row r="257" spans="1:32">
      <c r="A257" s="2">
        <v>14.461411544323029</v>
      </c>
      <c r="B257" s="27">
        <v>1.0000000000000001E-5</v>
      </c>
      <c r="W257" s="2">
        <v>18.07590230377027</v>
      </c>
      <c r="X257" s="2">
        <v>1.9999999999999999E-6</v>
      </c>
      <c r="AE257" s="14"/>
      <c r="AF257" s="26"/>
    </row>
    <row r="258" spans="1:32">
      <c r="A258" s="2">
        <v>14.461411544323029</v>
      </c>
      <c r="B258" s="27">
        <v>1.0000000000000001E-5</v>
      </c>
      <c r="W258" s="2">
        <v>18.07590230377027</v>
      </c>
      <c r="X258" s="2">
        <v>2.3999999999999999E-6</v>
      </c>
      <c r="AE258" s="14"/>
      <c r="AF258" s="26"/>
    </row>
    <row r="259" spans="1:32">
      <c r="A259" s="2">
        <v>14.461411544323029</v>
      </c>
      <c r="B259" s="27">
        <v>5.0000000000000004E-6</v>
      </c>
      <c r="W259" s="2">
        <v>18.07590230377027</v>
      </c>
      <c r="X259" s="2">
        <v>3.0000000000000001E-6</v>
      </c>
      <c r="AE259" s="14"/>
      <c r="AF259" s="26"/>
    </row>
    <row r="260" spans="1:32">
      <c r="A260" s="2">
        <v>14.461411544323029</v>
      </c>
      <c r="B260" s="27">
        <v>2.5062656641604009E-6</v>
      </c>
      <c r="W260" s="2">
        <v>18.07590230377027</v>
      </c>
      <c r="X260" s="2">
        <v>6.9999999999999999E-6</v>
      </c>
      <c r="AE260" s="14"/>
      <c r="AF260" s="26"/>
    </row>
    <row r="261" spans="1:32">
      <c r="A261" s="2">
        <v>14.461411544323029</v>
      </c>
      <c r="B261" s="27">
        <v>2.5037556334501755E-6</v>
      </c>
      <c r="W261" s="2">
        <v>18.07590230377027</v>
      </c>
      <c r="X261" s="2">
        <v>1.7E-5</v>
      </c>
      <c r="AE261" s="14"/>
      <c r="AF261" s="26"/>
    </row>
    <row r="262" spans="1:32">
      <c r="A262" s="2">
        <v>14.461411544323029</v>
      </c>
      <c r="B262" s="27">
        <v>2.5000000000000002E-6</v>
      </c>
      <c r="W262" s="2">
        <v>18.341001098445894</v>
      </c>
      <c r="X262" s="2">
        <v>0</v>
      </c>
      <c r="AE262" s="14"/>
      <c r="AF262" s="26"/>
    </row>
    <row r="263" spans="1:32">
      <c r="A263" s="2">
        <v>14.461411544323029</v>
      </c>
      <c r="B263" s="27">
        <v>0</v>
      </c>
      <c r="W263" s="2">
        <v>18.341001098445894</v>
      </c>
      <c r="X263" s="2">
        <v>0</v>
      </c>
      <c r="AE263" s="14"/>
      <c r="AF263" s="26"/>
    </row>
    <row r="264" spans="1:32">
      <c r="A264" s="2">
        <v>14.461411544323029</v>
      </c>
      <c r="B264" s="27">
        <v>0</v>
      </c>
      <c r="W264" s="2">
        <v>18.341001098445894</v>
      </c>
      <c r="X264" s="2">
        <v>0</v>
      </c>
      <c r="AE264" s="14"/>
      <c r="AF264" s="26"/>
    </row>
    <row r="265" spans="1:32">
      <c r="A265" s="2">
        <v>14.461411544323029</v>
      </c>
      <c r="B265" s="27">
        <v>0</v>
      </c>
      <c r="W265" s="2">
        <v>18.341001098445894</v>
      </c>
      <c r="X265" s="2">
        <v>4.9999999999999998E-7</v>
      </c>
      <c r="AE265" s="14"/>
      <c r="AF265" s="26"/>
    </row>
    <row r="266" spans="1:32">
      <c r="A266" s="2">
        <v>14.461411544323029</v>
      </c>
      <c r="B266" s="27">
        <v>0</v>
      </c>
      <c r="W266" s="2">
        <v>18.341001098445894</v>
      </c>
      <c r="X266" s="2">
        <v>6.666666666666666E-7</v>
      </c>
      <c r="AE266" s="14"/>
      <c r="AF266" s="26"/>
    </row>
    <row r="267" spans="1:32">
      <c r="A267" s="2">
        <v>14.644589998913093</v>
      </c>
      <c r="B267" s="27">
        <v>6.0000000000000002E-6</v>
      </c>
      <c r="W267" s="2">
        <v>18.341001098445894</v>
      </c>
      <c r="X267" s="2">
        <v>1.5E-6</v>
      </c>
      <c r="AE267" s="14"/>
      <c r="AF267" s="26"/>
    </row>
    <row r="268" spans="1:32">
      <c r="A268" s="2">
        <v>14.644589998913093</v>
      </c>
      <c r="B268" s="27">
        <v>3.9999999999999998E-6</v>
      </c>
      <c r="W268" s="2">
        <v>18.341001098445894</v>
      </c>
      <c r="X268" s="2">
        <v>1.5E-6</v>
      </c>
      <c r="AE268" s="14"/>
      <c r="AF268" s="26"/>
    </row>
    <row r="269" spans="1:32">
      <c r="A269" s="2">
        <v>14.847082316472758</v>
      </c>
      <c r="B269" s="27">
        <v>1.2500000000000001E-5</v>
      </c>
      <c r="W269" s="2">
        <v>18.341001098445894</v>
      </c>
      <c r="X269" s="2">
        <v>3.4999999999999999E-6</v>
      </c>
      <c r="AE269" s="14"/>
      <c r="AF269" s="26"/>
    </row>
    <row r="270" spans="1:32">
      <c r="A270" s="2">
        <v>14.847082316472758</v>
      </c>
      <c r="B270" s="27">
        <v>7.4999999999999993E-6</v>
      </c>
      <c r="W270" s="2">
        <v>18.601482705984225</v>
      </c>
      <c r="X270" s="2">
        <v>0</v>
      </c>
      <c r="AE270" s="14"/>
      <c r="AF270" s="26"/>
    </row>
    <row r="271" spans="1:32">
      <c r="A271" s="2">
        <v>14.847082316472758</v>
      </c>
      <c r="B271" s="27">
        <v>2.5000000000000002E-6</v>
      </c>
      <c r="W271" s="2">
        <v>18.601482705984225</v>
      </c>
      <c r="X271" s="2">
        <v>0</v>
      </c>
      <c r="AE271" s="14"/>
      <c r="AF271" s="26"/>
    </row>
    <row r="272" spans="1:32">
      <c r="A272" s="2">
        <v>14.993414838698431</v>
      </c>
      <c r="B272" s="27">
        <v>1.9999999999999999E-6</v>
      </c>
      <c r="W272" s="2">
        <v>18.601482705984225</v>
      </c>
      <c r="X272" s="2">
        <v>4.0000000000000003E-7</v>
      </c>
      <c r="AE272" s="14"/>
      <c r="AF272" s="26"/>
    </row>
    <row r="273" spans="1:32">
      <c r="A273" s="2">
        <v>14.993414838698431</v>
      </c>
      <c r="B273" s="27">
        <v>0</v>
      </c>
      <c r="W273" s="2">
        <v>18.601482705984225</v>
      </c>
      <c r="X273" s="2">
        <v>6.666666666666666E-7</v>
      </c>
      <c r="AE273" s="14"/>
      <c r="AF273" s="26"/>
    </row>
    <row r="274" spans="1:32">
      <c r="A274" s="2">
        <v>14.993414838698431</v>
      </c>
      <c r="B274" s="27">
        <v>0</v>
      </c>
      <c r="W274" s="2">
        <v>18.601482705984225</v>
      </c>
      <c r="X274" s="2">
        <v>8.0000000000000007E-7</v>
      </c>
      <c r="AE274" s="14"/>
      <c r="AF274" s="26"/>
    </row>
    <row r="275" spans="1:32">
      <c r="A275" s="2">
        <v>14.993414838698431</v>
      </c>
      <c r="B275" s="27">
        <v>0</v>
      </c>
      <c r="W275" s="2">
        <v>18.601482705984225</v>
      </c>
      <c r="X275" s="2">
        <v>9.9999999999999995E-7</v>
      </c>
      <c r="AE275" s="14"/>
      <c r="AF275" s="26"/>
    </row>
    <row r="276" spans="1:32">
      <c r="A276" s="2">
        <v>14.993414838698431</v>
      </c>
      <c r="B276" s="27">
        <v>0</v>
      </c>
      <c r="W276" s="2">
        <v>18.601482705984225</v>
      </c>
      <c r="X276" s="2">
        <v>1.9999999999999999E-6</v>
      </c>
      <c r="AE276" s="14"/>
      <c r="AF276" s="26"/>
    </row>
    <row r="277" spans="1:32">
      <c r="A277" s="2">
        <v>14.993414838698431</v>
      </c>
      <c r="B277" s="27">
        <v>0</v>
      </c>
      <c r="W277" s="2">
        <v>18.601482705984225</v>
      </c>
      <c r="X277" s="2">
        <v>1.9999999999999999E-6</v>
      </c>
      <c r="AE277" s="14"/>
      <c r="AF277" s="26"/>
    </row>
    <row r="278" spans="1:32">
      <c r="A278" s="2">
        <v>14.993414838698431</v>
      </c>
      <c r="B278" s="27">
        <v>0</v>
      </c>
      <c r="W278" s="2">
        <v>18.601482705984225</v>
      </c>
      <c r="X278" s="2">
        <v>3.0000000000000001E-6</v>
      </c>
      <c r="AE278" s="14"/>
      <c r="AF278" s="26"/>
    </row>
    <row r="279" spans="1:32">
      <c r="A279" s="2">
        <v>14.993414838698431</v>
      </c>
      <c r="B279" s="27">
        <v>0</v>
      </c>
      <c r="W279" s="2">
        <v>18.857543838136124</v>
      </c>
      <c r="X279" s="2">
        <v>0</v>
      </c>
      <c r="AE279" s="14"/>
      <c r="AF279" s="26"/>
    </row>
    <row r="280" spans="1:32">
      <c r="A280" s="2">
        <v>14.993414838698431</v>
      </c>
      <c r="B280" s="27">
        <v>0</v>
      </c>
      <c r="W280" s="2">
        <v>18.857543838136124</v>
      </c>
      <c r="X280" s="2">
        <v>0</v>
      </c>
      <c r="AE280" s="14"/>
      <c r="AF280" s="26"/>
    </row>
    <row r="281" spans="1:32">
      <c r="A281" s="2">
        <v>14.993414838698431</v>
      </c>
      <c r="B281" s="27">
        <v>0</v>
      </c>
      <c r="W281" s="2">
        <v>18.857543838136124</v>
      </c>
      <c r="X281" s="2">
        <v>0</v>
      </c>
      <c r="AE281" s="14"/>
      <c r="AF281" s="26"/>
    </row>
    <row r="282" spans="1:32">
      <c r="A282" s="2">
        <v>15.038772547086351</v>
      </c>
      <c r="B282" s="27">
        <v>3.2500000000000004E-5</v>
      </c>
      <c r="W282" s="2">
        <v>18.857543838136124</v>
      </c>
      <c r="X282" s="2">
        <v>0</v>
      </c>
      <c r="AE282" s="14"/>
      <c r="AF282" s="26"/>
    </row>
    <row r="283" spans="1:32">
      <c r="A283" s="2">
        <v>15.038772547086351</v>
      </c>
      <c r="B283" s="27">
        <v>1.2500000000000001E-5</v>
      </c>
      <c r="W283" s="2">
        <v>18.857543838136124</v>
      </c>
      <c r="X283" s="2">
        <v>0</v>
      </c>
      <c r="AE283" s="14"/>
      <c r="AF283" s="26"/>
    </row>
    <row r="284" spans="1:32">
      <c r="A284" s="2">
        <v>15.038772547086351</v>
      </c>
      <c r="B284" s="27">
        <v>1.0000000000000001E-5</v>
      </c>
      <c r="W284" s="2">
        <v>18.857543838136124</v>
      </c>
      <c r="X284" s="2">
        <v>0</v>
      </c>
      <c r="AE284" s="14"/>
      <c r="AF284" s="26"/>
    </row>
    <row r="285" spans="1:32">
      <c r="A285" s="2">
        <v>15.038772547086351</v>
      </c>
      <c r="B285" s="27">
        <v>6.6666666666666675E-6</v>
      </c>
      <c r="W285" s="2">
        <v>18.857543838136124</v>
      </c>
      <c r="X285" s="2">
        <v>0</v>
      </c>
      <c r="AE285" s="14"/>
      <c r="AF285" s="26"/>
    </row>
    <row r="286" spans="1:32">
      <c r="A286" s="2">
        <v>15.038772547086351</v>
      </c>
      <c r="B286" s="27">
        <v>2.5000000000000002E-6</v>
      </c>
      <c r="W286" s="2">
        <v>18.857543838136124</v>
      </c>
      <c r="X286" s="2">
        <v>0</v>
      </c>
      <c r="AE286" s="14"/>
      <c r="AF286" s="26"/>
    </row>
    <row r="287" spans="1:32">
      <c r="A287" s="2">
        <v>15.038772547086351</v>
      </c>
      <c r="B287" s="27">
        <v>0</v>
      </c>
      <c r="W287" s="2">
        <v>18.857543838136124</v>
      </c>
      <c r="X287" s="2">
        <v>4.0000000000000003E-7</v>
      </c>
      <c r="AE287" s="14"/>
      <c r="AF287" s="26"/>
    </row>
    <row r="288" spans="1:32">
      <c r="A288" s="2">
        <v>15.038772547086351</v>
      </c>
      <c r="B288" s="27">
        <v>0</v>
      </c>
      <c r="W288" s="2">
        <v>18.857543838136124</v>
      </c>
      <c r="X288" s="2">
        <v>4.9999999999999998E-7</v>
      </c>
      <c r="AE288" s="14"/>
      <c r="AF288" s="26"/>
    </row>
    <row r="289" spans="1:32">
      <c r="A289" s="2">
        <v>15.038772547086351</v>
      </c>
      <c r="B289" s="27">
        <v>0</v>
      </c>
      <c r="W289" s="2">
        <v>18.857543838136124</v>
      </c>
      <c r="X289" s="2">
        <v>4.9999999999999998E-7</v>
      </c>
      <c r="AE289" s="14"/>
      <c r="AF289" s="26"/>
    </row>
    <row r="290" spans="1:32">
      <c r="A290" s="2">
        <v>15.038772547086351</v>
      </c>
      <c r="B290" s="27">
        <v>0</v>
      </c>
      <c r="W290" s="2">
        <v>18.857543838136124</v>
      </c>
      <c r="X290" s="2">
        <v>4.9999999999999998E-7</v>
      </c>
      <c r="AE290" s="14"/>
      <c r="AF290" s="26"/>
    </row>
    <row r="291" spans="1:32">
      <c r="A291" s="2">
        <v>15.038772547086351</v>
      </c>
      <c r="B291" s="27">
        <v>0</v>
      </c>
      <c r="W291" s="2">
        <v>18.857543838136124</v>
      </c>
      <c r="X291" s="2">
        <v>9.9999999999999995E-7</v>
      </c>
      <c r="AE291" s="14"/>
      <c r="AF291" s="26"/>
    </row>
    <row r="292" spans="1:32">
      <c r="A292" s="2">
        <v>15.038772547086351</v>
      </c>
      <c r="B292" s="27">
        <v>0</v>
      </c>
      <c r="W292" s="2">
        <v>18.857543838136124</v>
      </c>
      <c r="X292" s="2">
        <v>9.9999999999999995E-7</v>
      </c>
      <c r="AE292" s="14"/>
      <c r="AF292" s="26"/>
    </row>
    <row r="293" spans="1:32">
      <c r="A293" s="2">
        <v>15.038772547086351</v>
      </c>
      <c r="B293" s="27">
        <v>0</v>
      </c>
      <c r="W293" s="2">
        <v>18.857543838136124</v>
      </c>
      <c r="X293" s="2">
        <v>9.9999999999999995E-7</v>
      </c>
      <c r="AE293" s="14"/>
      <c r="AF293" s="26"/>
    </row>
    <row r="294" spans="1:32">
      <c r="A294" s="2">
        <v>15.038772547086351</v>
      </c>
      <c r="B294" s="27">
        <v>0</v>
      </c>
      <c r="W294" s="2">
        <v>18.857543838136124</v>
      </c>
      <c r="X294" s="2">
        <v>1.1999999999999999E-6</v>
      </c>
      <c r="AE294" s="14"/>
      <c r="AF294" s="26"/>
    </row>
    <row r="295" spans="1:32">
      <c r="A295" s="2">
        <v>15.038772547086351</v>
      </c>
      <c r="B295" s="27">
        <v>0</v>
      </c>
      <c r="W295" s="2">
        <v>18.857543838136124</v>
      </c>
      <c r="X295" s="2">
        <v>1.3333333333333332E-6</v>
      </c>
      <c r="AE295" s="14"/>
      <c r="AF295" s="26"/>
    </row>
    <row r="296" spans="1:32">
      <c r="A296" s="2">
        <v>15.038772547086351</v>
      </c>
      <c r="B296" s="27">
        <v>0</v>
      </c>
      <c r="W296" s="2">
        <v>18.857543838136124</v>
      </c>
      <c r="X296" s="2">
        <v>1.5E-6</v>
      </c>
      <c r="AE296" s="14"/>
      <c r="AF296" s="26"/>
    </row>
    <row r="297" spans="1:32">
      <c r="A297" s="2">
        <v>15.038772547086351</v>
      </c>
      <c r="B297" s="27">
        <v>0</v>
      </c>
      <c r="W297" s="2">
        <v>18.857543838136124</v>
      </c>
      <c r="X297" s="2">
        <v>1.5E-6</v>
      </c>
      <c r="AE297" s="14"/>
      <c r="AF297" s="26"/>
    </row>
    <row r="298" spans="1:32">
      <c r="A298" s="2">
        <v>15.20089845703775</v>
      </c>
      <c r="B298" s="27">
        <v>5.0000000000000004E-6</v>
      </c>
      <c r="W298" s="2">
        <v>18.857543838136124</v>
      </c>
      <c r="X298" s="2">
        <v>1.5E-6</v>
      </c>
      <c r="AE298" s="14"/>
      <c r="AF298" s="26"/>
    </row>
    <row r="299" spans="1:32">
      <c r="A299" s="2">
        <v>15.20089845703775</v>
      </c>
      <c r="B299" s="27">
        <v>2.5000000000000002E-6</v>
      </c>
      <c r="W299" s="2">
        <v>18.857543838136124</v>
      </c>
      <c r="X299" s="2">
        <v>3.0000000000000001E-6</v>
      </c>
      <c r="AE299" s="14"/>
      <c r="AF299" s="26"/>
    </row>
    <row r="300" spans="1:32">
      <c r="A300" s="2">
        <v>15.333170702065592</v>
      </c>
      <c r="B300" s="27">
        <v>7.9999999999999996E-6</v>
      </c>
      <c r="W300" s="2">
        <v>18.857543838136124</v>
      </c>
      <c r="X300" s="2">
        <v>3.7499999999999997E-6</v>
      </c>
      <c r="AE300" s="14"/>
      <c r="AF300" s="26"/>
    </row>
    <row r="301" spans="1:32">
      <c r="A301" s="2">
        <v>15.333170702065592</v>
      </c>
      <c r="B301" s="27">
        <v>6.0000000000000002E-6</v>
      </c>
      <c r="W301" s="2">
        <v>19.109367457715539</v>
      </c>
      <c r="X301" s="2">
        <v>0</v>
      </c>
      <c r="AE301" s="14"/>
      <c r="AF301" s="26"/>
    </row>
    <row r="302" spans="1:32">
      <c r="A302" s="2">
        <v>15.333170702065592</v>
      </c>
      <c r="B302" s="27">
        <v>1.9999999999999999E-6</v>
      </c>
      <c r="W302" s="2">
        <v>19.109367457715539</v>
      </c>
      <c r="X302" s="2">
        <v>0</v>
      </c>
      <c r="AE302" s="14"/>
      <c r="AF302" s="26"/>
    </row>
    <row r="303" spans="1:32">
      <c r="A303" s="2">
        <v>15.37431685567997</v>
      </c>
      <c r="B303" s="27">
        <v>7.4999999999999993E-6</v>
      </c>
      <c r="W303" s="2">
        <v>19.109367457715539</v>
      </c>
      <c r="X303" s="2">
        <v>0</v>
      </c>
      <c r="AE303" s="14"/>
      <c r="AF303" s="26"/>
    </row>
    <row r="304" spans="1:32">
      <c r="A304" s="2">
        <v>15.37431685567997</v>
      </c>
      <c r="B304" s="27">
        <v>1.2500000000000001E-6</v>
      </c>
      <c r="W304" s="2">
        <v>19.109367457715539</v>
      </c>
      <c r="X304" s="2">
        <v>0</v>
      </c>
      <c r="AE304" s="14"/>
      <c r="AF304" s="26"/>
    </row>
    <row r="305" spans="1:32">
      <c r="A305" s="30">
        <v>15.441190395348436</v>
      </c>
      <c r="B305" s="31">
        <v>1.7E-5</v>
      </c>
      <c r="W305" s="2">
        <v>19.109367457715539</v>
      </c>
      <c r="X305" s="2">
        <v>0</v>
      </c>
      <c r="AE305" s="14"/>
      <c r="AF305" s="26"/>
    </row>
    <row r="306" spans="1:32">
      <c r="A306" s="2">
        <v>15.545513958906358</v>
      </c>
      <c r="B306" s="27">
        <v>8.7500000000000009E-6</v>
      </c>
      <c r="W306" s="2">
        <v>19.109367457715539</v>
      </c>
      <c r="X306" s="2">
        <v>0</v>
      </c>
      <c r="AE306" s="14"/>
      <c r="AF306" s="26"/>
    </row>
    <row r="307" spans="1:32">
      <c r="A307" s="2">
        <v>15.545513958906358</v>
      </c>
      <c r="B307" s="27">
        <v>5.0000000000000004E-6</v>
      </c>
      <c r="W307" s="2">
        <v>19.109367457715539</v>
      </c>
      <c r="X307" s="2">
        <v>0</v>
      </c>
      <c r="AE307" s="14"/>
      <c r="AF307" s="26"/>
    </row>
    <row r="308" spans="1:32">
      <c r="A308" s="2">
        <v>15.545513958906358</v>
      </c>
      <c r="B308" s="27">
        <v>1.2500000000000001E-6</v>
      </c>
      <c r="W308" s="2">
        <v>19.109367457715539</v>
      </c>
      <c r="X308" s="2">
        <v>0</v>
      </c>
      <c r="AE308" s="14"/>
      <c r="AF308" s="26"/>
    </row>
    <row r="309" spans="1:32">
      <c r="A309" s="2">
        <v>15.592884137631458</v>
      </c>
      <c r="B309" s="27">
        <v>2.0000000000000002E-5</v>
      </c>
      <c r="W309" s="2">
        <v>19.109367457715539</v>
      </c>
      <c r="X309" s="2">
        <v>3.333333333333333E-7</v>
      </c>
      <c r="AE309" s="14"/>
      <c r="AF309" s="26"/>
    </row>
    <row r="310" spans="1:32">
      <c r="A310" s="2">
        <v>15.592884137631458</v>
      </c>
      <c r="B310" s="27">
        <v>2.0000000000000002E-5</v>
      </c>
      <c r="W310" s="2">
        <v>19.109367457715539</v>
      </c>
      <c r="X310" s="2">
        <v>4.0000000000000003E-7</v>
      </c>
      <c r="AE310" s="14"/>
      <c r="AF310" s="26"/>
    </row>
    <row r="311" spans="1:32">
      <c r="A311" s="2">
        <v>15.592884137631458</v>
      </c>
      <c r="B311" s="27">
        <v>1.2500000000000001E-5</v>
      </c>
      <c r="W311" s="2">
        <v>19.109367457715539</v>
      </c>
      <c r="X311" s="2">
        <v>4.9999999999999998E-7</v>
      </c>
      <c r="AE311" s="14"/>
      <c r="AF311" s="26"/>
    </row>
    <row r="312" spans="1:32">
      <c r="A312" s="2">
        <v>15.592884137631458</v>
      </c>
      <c r="B312" s="27">
        <v>1.0000000000000001E-5</v>
      </c>
      <c r="W312" s="2">
        <v>19.109367457715539</v>
      </c>
      <c r="X312" s="2">
        <v>4.9999999999999998E-7</v>
      </c>
      <c r="AE312" s="14"/>
      <c r="AF312" s="26"/>
    </row>
    <row r="313" spans="1:32">
      <c r="A313" s="2">
        <v>15.592884137631458</v>
      </c>
      <c r="B313" s="27">
        <v>0</v>
      </c>
      <c r="W313" s="2">
        <v>19.109367457715539</v>
      </c>
      <c r="X313" s="2">
        <v>9.9999999999999995E-7</v>
      </c>
      <c r="AE313" s="14"/>
      <c r="AF313" s="26"/>
    </row>
    <row r="314" spans="1:32">
      <c r="A314" s="2">
        <v>15.664455147086018</v>
      </c>
      <c r="B314" s="27">
        <v>2.9999999999999997E-5</v>
      </c>
      <c r="W314" s="2">
        <v>19.109367457715539</v>
      </c>
      <c r="X314" s="2">
        <v>1.3333333333333332E-6</v>
      </c>
      <c r="AE314" s="14"/>
      <c r="AF314" s="26"/>
    </row>
    <row r="315" spans="1:32">
      <c r="A315" s="2">
        <v>15.664455147086018</v>
      </c>
      <c r="B315" s="27">
        <v>1.7E-5</v>
      </c>
      <c r="W315" s="2">
        <v>19.109367457715539</v>
      </c>
      <c r="X315" s="2">
        <v>1.5E-6</v>
      </c>
      <c r="AE315" s="14"/>
      <c r="AF315" s="26"/>
    </row>
    <row r="316" spans="1:32">
      <c r="A316" s="25">
        <v>15.759943078146149</v>
      </c>
      <c r="B316" s="27">
        <v>1.2500000000000001E-5</v>
      </c>
      <c r="W316" s="2">
        <v>19.109367457715539</v>
      </c>
      <c r="X316" s="2">
        <v>1.9999999999999999E-6</v>
      </c>
      <c r="AE316" s="14"/>
      <c r="AF316" s="26"/>
    </row>
    <row r="317" spans="1:32">
      <c r="A317" s="25">
        <v>15.759943078146149</v>
      </c>
      <c r="B317" s="27">
        <v>1.0714285714285714E-5</v>
      </c>
      <c r="W317" s="2">
        <v>19.109367457715539</v>
      </c>
      <c r="X317" s="2">
        <v>2.3333333333333336E-6</v>
      </c>
      <c r="AE317" s="14"/>
      <c r="AF317" s="26"/>
    </row>
    <row r="318" spans="1:32">
      <c r="A318" s="30">
        <v>15.759943078146149</v>
      </c>
      <c r="B318" s="31">
        <v>7.9999999999999996E-6</v>
      </c>
      <c r="W318" s="2">
        <v>19.109367457715539</v>
      </c>
      <c r="X318" s="2">
        <v>3.0000000000000001E-6</v>
      </c>
      <c r="AE318" s="14"/>
      <c r="AF318" s="26"/>
    </row>
    <row r="319" spans="1:32">
      <c r="A319" s="2">
        <v>15.88153358876392</v>
      </c>
      <c r="B319" s="27">
        <v>8.7500000000000009E-6</v>
      </c>
      <c r="W319" s="2">
        <v>19.357124098485258</v>
      </c>
      <c r="X319" s="2">
        <v>0</v>
      </c>
      <c r="AE319" s="14"/>
      <c r="AF319" s="26"/>
    </row>
    <row r="320" spans="1:32">
      <c r="A320" s="2">
        <v>16.046491032656096</v>
      </c>
      <c r="B320" s="27">
        <v>1.7500000000000002E-5</v>
      </c>
      <c r="W320" s="2">
        <v>19.357124098485258</v>
      </c>
      <c r="X320" s="2">
        <v>0</v>
      </c>
      <c r="AE320" s="14"/>
      <c r="AF320" s="26"/>
    </row>
    <row r="321" spans="1:32">
      <c r="A321" s="2">
        <v>16.12615554228605</v>
      </c>
      <c r="B321" s="27">
        <v>2.5000000000000001E-5</v>
      </c>
      <c r="W321" s="2">
        <v>19.357124098485258</v>
      </c>
      <c r="X321" s="2">
        <v>4.9999999999999998E-7</v>
      </c>
      <c r="AE321" s="14"/>
      <c r="AF321" s="26"/>
    </row>
    <row r="322" spans="1:32">
      <c r="A322" s="2">
        <v>16.12615554228605</v>
      </c>
      <c r="B322" s="27">
        <v>1.0000000000000001E-5</v>
      </c>
      <c r="W322" s="2">
        <v>19.357124098485258</v>
      </c>
      <c r="X322" s="2">
        <v>1.3333333333333332E-6</v>
      </c>
      <c r="AE322" s="14"/>
      <c r="AF322" s="26"/>
    </row>
    <row r="323" spans="1:32">
      <c r="A323" s="2">
        <v>16.12615554228605</v>
      </c>
      <c r="B323" s="27">
        <v>1.0000000000000001E-5</v>
      </c>
      <c r="W323" s="2">
        <v>19.357124098485258</v>
      </c>
      <c r="X323" s="2">
        <v>1.5E-6</v>
      </c>
      <c r="AE323" s="14"/>
      <c r="AF323" s="26"/>
    </row>
    <row r="324" spans="1:32">
      <c r="A324" s="2">
        <v>16.12615554228605</v>
      </c>
      <c r="B324" s="27">
        <v>1.0000000000000001E-5</v>
      </c>
      <c r="W324" s="2">
        <v>19.357124098485258</v>
      </c>
      <c r="X324" s="2">
        <v>2.3999999999999999E-6</v>
      </c>
      <c r="AE324" s="14"/>
      <c r="AF324" s="26"/>
    </row>
    <row r="325" spans="1:32">
      <c r="A325" s="2">
        <v>16.12615554228605</v>
      </c>
      <c r="B325" s="27">
        <v>7.4999999999999993E-6</v>
      </c>
      <c r="W325" s="2">
        <v>19.357124098485258</v>
      </c>
      <c r="X325" s="2">
        <v>2.5000000000000002E-6</v>
      </c>
      <c r="AE325" s="14"/>
      <c r="AF325" s="26"/>
    </row>
    <row r="326" spans="1:32">
      <c r="A326" s="2">
        <v>16.12615554228605</v>
      </c>
      <c r="B326" s="27">
        <v>5.0000000000000004E-6</v>
      </c>
      <c r="W326" s="2">
        <v>19.357124098485258</v>
      </c>
      <c r="X326" s="2">
        <v>3.4999999999999999E-6</v>
      </c>
      <c r="AE326" s="14"/>
      <c r="AF326" s="26"/>
    </row>
    <row r="327" spans="1:32">
      <c r="A327" s="2">
        <v>16.12615554228605</v>
      </c>
      <c r="B327" s="27">
        <v>5.0000000000000004E-6</v>
      </c>
      <c r="W327" s="2">
        <v>19.357124098485258</v>
      </c>
      <c r="X327" s="2">
        <v>3.4999999999999999E-6</v>
      </c>
      <c r="AE327" s="14"/>
      <c r="AF327" s="26"/>
    </row>
    <row r="328" spans="1:32">
      <c r="A328" s="2">
        <v>16.12615554228605</v>
      </c>
      <c r="B328" s="27">
        <v>5.0000000000000004E-6</v>
      </c>
      <c r="W328" s="2">
        <v>19.357124098485258</v>
      </c>
      <c r="X328" s="2">
        <v>3.9999999999999998E-6</v>
      </c>
      <c r="AE328" s="14"/>
      <c r="AF328" s="26"/>
    </row>
    <row r="329" spans="1:32">
      <c r="A329" s="2">
        <v>16.12615554228605</v>
      </c>
      <c r="B329" s="27">
        <v>5.0000000000000004E-6</v>
      </c>
      <c r="W329" s="2">
        <v>19.600973026042517</v>
      </c>
      <c r="X329" s="2">
        <v>8.0000000000000007E-7</v>
      </c>
      <c r="AE329" s="14"/>
      <c r="AF329" s="26"/>
    </row>
    <row r="330" spans="1:32">
      <c r="A330" s="2">
        <v>16.12615554228605</v>
      </c>
      <c r="B330" s="27">
        <v>0</v>
      </c>
      <c r="W330" s="2">
        <v>19.600973026042517</v>
      </c>
      <c r="X330" s="2">
        <v>9.9999999999999995E-7</v>
      </c>
      <c r="AE330" s="14"/>
      <c r="AF330" s="26"/>
    </row>
    <row r="331" spans="1:32">
      <c r="A331" s="2">
        <v>16.12615554228605</v>
      </c>
      <c r="B331" s="27">
        <v>0</v>
      </c>
      <c r="W331" s="2">
        <v>19.600973026042517</v>
      </c>
      <c r="X331" s="2">
        <v>2.7999999999999999E-6</v>
      </c>
      <c r="AE331" s="14"/>
      <c r="AF331" s="26"/>
    </row>
    <row r="332" spans="1:32">
      <c r="A332" s="2">
        <v>16.12615554228605</v>
      </c>
      <c r="B332" s="27">
        <v>0</v>
      </c>
      <c r="W332" s="2">
        <v>19.600973026042517</v>
      </c>
      <c r="X332" s="2">
        <v>3.4999999999999999E-6</v>
      </c>
      <c r="AE332" s="14"/>
      <c r="AF332" s="26"/>
    </row>
    <row r="333" spans="1:32">
      <c r="A333" s="2">
        <v>16.209497592717071</v>
      </c>
      <c r="B333" s="27">
        <v>1.2500000000000001E-5</v>
      </c>
      <c r="W333" s="2">
        <v>19.600973026042517</v>
      </c>
      <c r="X333" s="2">
        <v>5.0000000000000004E-6</v>
      </c>
      <c r="AE333" s="14"/>
      <c r="AF333" s="26"/>
    </row>
    <row r="334" spans="1:32">
      <c r="A334" s="2">
        <v>16.209497592717071</v>
      </c>
      <c r="B334" s="27">
        <v>5.0000000000000004E-6</v>
      </c>
      <c r="W334" s="2">
        <v>19.600973026042517</v>
      </c>
      <c r="X334" s="2">
        <v>5.4999999999999999E-6</v>
      </c>
      <c r="AE334" s="14"/>
      <c r="AF334" s="26"/>
    </row>
    <row r="335" spans="1:32">
      <c r="A335" s="2">
        <v>16.370612241273765</v>
      </c>
      <c r="B335" s="27">
        <v>7.4999999999999993E-6</v>
      </c>
      <c r="W335" s="2">
        <v>19.841063262535261</v>
      </c>
      <c r="X335" s="2">
        <v>1.9999999999999999E-6</v>
      </c>
      <c r="AE335" s="14"/>
      <c r="AF335" s="26"/>
    </row>
    <row r="336" spans="1:32">
      <c r="A336" s="25">
        <v>16.375819641497269</v>
      </c>
      <c r="B336" s="27">
        <v>1.2E-5</v>
      </c>
      <c r="W336" s="2">
        <v>19.841063262535261</v>
      </c>
      <c r="X336" s="2">
        <v>2.5000000000000002E-6</v>
      </c>
      <c r="AE336" s="14"/>
      <c r="AF336" s="26"/>
    </row>
    <row r="337" spans="1:32">
      <c r="A337" s="2">
        <v>16.612553211956399</v>
      </c>
      <c r="B337" s="27">
        <v>1.0000000000000001E-5</v>
      </c>
      <c r="W337" s="2">
        <v>20.077534494261865</v>
      </c>
      <c r="X337" s="2">
        <v>1.5E-6</v>
      </c>
      <c r="AE337" s="14"/>
      <c r="AF337" s="26"/>
    </row>
    <row r="338" spans="1:32">
      <c r="A338" s="2">
        <v>16.640602369510191</v>
      </c>
      <c r="B338" s="27">
        <v>5.0000000000000002E-5</v>
      </c>
      <c r="W338" s="2">
        <v>20.077534494261865</v>
      </c>
      <c r="X338" s="2">
        <v>4.6666666666666672E-6</v>
      </c>
      <c r="AE338" s="14"/>
      <c r="AF338" s="26"/>
    </row>
    <row r="339" spans="1:32">
      <c r="A339" s="2">
        <v>16.640602369510191</v>
      </c>
      <c r="B339" s="27">
        <v>2.5000000000000001E-5</v>
      </c>
      <c r="W339" s="2">
        <v>20.077534494261865</v>
      </c>
      <c r="X339" s="2">
        <v>6.4999999999999996E-6</v>
      </c>
      <c r="AE339" s="14"/>
      <c r="AF339" s="26"/>
    </row>
    <row r="340" spans="1:32">
      <c r="A340" s="2">
        <v>16.640602369510191</v>
      </c>
      <c r="B340" s="27">
        <v>2.5000000000000001E-5</v>
      </c>
      <c r="W340" s="2">
        <v>20.077534494261865</v>
      </c>
      <c r="X340" s="2">
        <v>1.0500000000000001E-5</v>
      </c>
      <c r="AE340" s="14"/>
      <c r="AF340" s="26"/>
    </row>
    <row r="341" spans="1:32">
      <c r="A341" s="2">
        <v>16.640602369510191</v>
      </c>
      <c r="B341" s="27">
        <v>2.0000000000000002E-5</v>
      </c>
      <c r="W341" s="2">
        <v>20.310517878132451</v>
      </c>
      <c r="X341" s="2">
        <v>0</v>
      </c>
      <c r="AE341" s="14"/>
      <c r="AF341" s="26"/>
    </row>
    <row r="342" spans="1:32">
      <c r="A342" s="2">
        <v>16.640602369510191</v>
      </c>
      <c r="B342" s="27">
        <v>1.4999999999999999E-5</v>
      </c>
      <c r="W342" s="2">
        <v>20.310517878132451</v>
      </c>
      <c r="X342" s="2">
        <v>0</v>
      </c>
      <c r="AE342" s="14"/>
      <c r="AF342" s="26"/>
    </row>
    <row r="343" spans="1:32">
      <c r="A343" s="2">
        <v>16.640602369510191</v>
      </c>
      <c r="B343" s="27">
        <v>1.4999999999999999E-5</v>
      </c>
      <c r="W343" s="2">
        <v>20.310517878132451</v>
      </c>
      <c r="X343" s="2">
        <v>0</v>
      </c>
      <c r="AE343" s="14"/>
      <c r="AF343" s="26"/>
    </row>
    <row r="344" spans="1:32">
      <c r="A344" s="2">
        <v>16.640602369510191</v>
      </c>
      <c r="B344" s="27">
        <v>1.0000000000000001E-5</v>
      </c>
      <c r="W344" s="2">
        <v>20.310517878132451</v>
      </c>
      <c r="X344" s="2">
        <v>0</v>
      </c>
      <c r="AE344" s="14"/>
      <c r="AF344" s="26"/>
    </row>
    <row r="345" spans="1:32">
      <c r="A345" s="2">
        <v>16.640602369510191</v>
      </c>
      <c r="B345" s="27">
        <v>5.0000000000000004E-6</v>
      </c>
      <c r="W345" s="2">
        <v>20.310517878132451</v>
      </c>
      <c r="X345" s="2">
        <v>9.9999999999999995E-7</v>
      </c>
      <c r="AE345" s="14"/>
      <c r="AF345" s="26"/>
    </row>
    <row r="346" spans="1:32">
      <c r="A346" s="2">
        <v>16.640602369510191</v>
      </c>
      <c r="B346" s="27">
        <v>5.0000000000000004E-6</v>
      </c>
      <c r="W346" s="2">
        <v>20.310517878132451</v>
      </c>
      <c r="X346" s="2">
        <v>9.9999999999999995E-7</v>
      </c>
      <c r="AE346" s="14"/>
      <c r="AF346" s="26"/>
    </row>
    <row r="347" spans="1:32">
      <c r="A347" s="2">
        <v>16.640602369510191</v>
      </c>
      <c r="B347" s="27">
        <v>5.0000000000000004E-6</v>
      </c>
      <c r="W347" s="2">
        <v>20.540136760454157</v>
      </c>
      <c r="X347" s="2">
        <v>0</v>
      </c>
      <c r="AE347" s="14"/>
      <c r="AF347" s="26"/>
    </row>
    <row r="348" spans="1:32">
      <c r="A348" s="2">
        <v>16.640602369510191</v>
      </c>
      <c r="B348" s="27">
        <v>0</v>
      </c>
      <c r="W348" s="2">
        <v>20.540136760454157</v>
      </c>
      <c r="X348" s="2">
        <v>2.5000000000000002E-6</v>
      </c>
      <c r="AE348" s="14"/>
      <c r="AF348" s="26"/>
    </row>
    <row r="349" spans="1:32">
      <c r="A349" s="2">
        <v>16.843151188427978</v>
      </c>
      <c r="B349" s="27">
        <v>5.0000000000000004E-6</v>
      </c>
      <c r="W349" s="2">
        <v>20.540136760454157</v>
      </c>
      <c r="X349" s="2">
        <v>3.0000000000000001E-6</v>
      </c>
      <c r="AE349" s="14"/>
      <c r="AF349" s="26"/>
    </row>
    <row r="350" spans="1:32">
      <c r="A350" s="2">
        <v>16.843151188427978</v>
      </c>
      <c r="B350" s="27">
        <v>3.7499999999999997E-6</v>
      </c>
      <c r="W350" s="2">
        <v>20.540136760454157</v>
      </c>
      <c r="X350" s="2">
        <v>3.0000000000000001E-6</v>
      </c>
      <c r="AE350" s="14"/>
      <c r="AF350" s="26"/>
    </row>
    <row r="351" spans="1:32">
      <c r="A351" s="2">
        <v>16.843151188427978</v>
      </c>
      <c r="B351" s="27">
        <v>0</v>
      </c>
      <c r="W351" s="2">
        <v>20.540136760454157</v>
      </c>
      <c r="X351" s="2">
        <v>3.4999999999999999E-6</v>
      </c>
      <c r="AE351" s="14"/>
      <c r="AF351" s="26"/>
    </row>
    <row r="352" spans="1:32">
      <c r="A352" s="25">
        <v>16.96550271685717</v>
      </c>
      <c r="B352" s="27">
        <v>1.0000000000000001E-5</v>
      </c>
      <c r="W352" s="2">
        <v>20.540136760454157</v>
      </c>
      <c r="X352" s="2">
        <v>3.6496350364963501E-6</v>
      </c>
      <c r="AE352" s="14"/>
      <c r="AF352" s="26"/>
    </row>
    <row r="353" spans="1:32">
      <c r="A353" s="2">
        <v>17.137931407949761</v>
      </c>
      <c r="B353" s="27">
        <v>2.0000000000000002E-5</v>
      </c>
      <c r="W353" s="2">
        <v>20.540136760454157</v>
      </c>
      <c r="X353" s="2">
        <v>5.0000000000000004E-6</v>
      </c>
      <c r="AE353" s="14"/>
      <c r="AF353" s="26"/>
    </row>
    <row r="354" spans="1:32">
      <c r="A354" s="2">
        <v>17.137931407949761</v>
      </c>
      <c r="B354" s="27">
        <v>1.4999999999999999E-5</v>
      </c>
      <c r="W354" s="2">
        <v>20.766507319433774</v>
      </c>
      <c r="X354" s="2">
        <v>2.5000000000000002E-6</v>
      </c>
      <c r="AE354" s="14"/>
      <c r="AF354" s="26"/>
    </row>
    <row r="355" spans="1:32">
      <c r="A355" s="2">
        <v>17.137931407949761</v>
      </c>
      <c r="B355" s="27">
        <v>1.4999999999999999E-5</v>
      </c>
      <c r="W355" s="2">
        <v>20.989739141080165</v>
      </c>
      <c r="X355" s="2">
        <v>0</v>
      </c>
      <c r="AE355" s="14"/>
      <c r="AF355" s="26"/>
    </row>
    <row r="356" spans="1:32">
      <c r="A356" s="2">
        <v>17.137931407949761</v>
      </c>
      <c r="B356" s="27">
        <v>1.0000000000000001E-5</v>
      </c>
      <c r="W356" s="2">
        <v>20.989739141080165</v>
      </c>
      <c r="X356" s="2">
        <v>0</v>
      </c>
      <c r="AE356" s="14"/>
      <c r="AF356" s="26"/>
    </row>
    <row r="357" spans="1:32">
      <c r="A357" s="2">
        <v>17.137931407949761</v>
      </c>
      <c r="B357" s="27">
        <v>1.0000000000000001E-5</v>
      </c>
      <c r="W357" s="2">
        <v>20.989739141080165</v>
      </c>
      <c r="X357" s="2">
        <v>0</v>
      </c>
      <c r="AE357" s="14"/>
      <c r="AF357" s="26"/>
    </row>
    <row r="358" spans="1:32">
      <c r="A358" s="2">
        <v>17.137931407949761</v>
      </c>
      <c r="B358" s="27">
        <v>1.0000000000000001E-5</v>
      </c>
      <c r="W358" s="2">
        <v>20.989739141080165</v>
      </c>
      <c r="X358" s="2">
        <v>0</v>
      </c>
      <c r="AE358" s="14"/>
      <c r="AF358" s="26"/>
    </row>
    <row r="359" spans="1:32">
      <c r="A359" s="2">
        <v>17.137931407949761</v>
      </c>
      <c r="B359" s="27">
        <v>5.0000000000000004E-6</v>
      </c>
      <c r="W359" s="2">
        <v>20.989739141080165</v>
      </c>
      <c r="X359" s="2">
        <v>9.9999999999999995E-7</v>
      </c>
      <c r="AE359" s="14"/>
      <c r="AF359" s="26"/>
    </row>
    <row r="360" spans="1:32">
      <c r="A360" s="2">
        <v>17.137931407949761</v>
      </c>
      <c r="B360" s="27">
        <v>0</v>
      </c>
      <c r="W360" s="2">
        <v>20.989739141080165</v>
      </c>
      <c r="X360" s="2">
        <v>1.1999999999999999E-6</v>
      </c>
      <c r="AE360" s="14"/>
      <c r="AF360" s="26"/>
    </row>
    <row r="361" spans="1:32">
      <c r="A361" s="2">
        <v>17.137931407949761</v>
      </c>
      <c r="B361" s="27">
        <v>0</v>
      </c>
      <c r="W361" s="2">
        <v>20.989739141080165</v>
      </c>
      <c r="X361" s="2">
        <v>1.5E-6</v>
      </c>
      <c r="AE361" s="14"/>
      <c r="AF361" s="26"/>
    </row>
    <row r="362" spans="1:32">
      <c r="A362" s="2">
        <v>17.137931407949761</v>
      </c>
      <c r="B362" s="27">
        <v>0</v>
      </c>
      <c r="W362" s="2">
        <v>20.989739141080165</v>
      </c>
      <c r="X362" s="2">
        <v>3.9999999999999998E-6</v>
      </c>
      <c r="AE362" s="14"/>
      <c r="AF362" s="26"/>
    </row>
    <row r="363" spans="1:32">
      <c r="A363" s="2">
        <v>17.449820641717579</v>
      </c>
      <c r="B363" s="27">
        <v>1.0000000000000001E-5</v>
      </c>
      <c r="W363" s="2">
        <v>21.209935736768227</v>
      </c>
      <c r="X363" s="2">
        <v>0</v>
      </c>
      <c r="AE363" s="14"/>
      <c r="AF363" s="26"/>
    </row>
    <row r="364" spans="1:32">
      <c r="A364" s="2">
        <v>17.619603269624371</v>
      </c>
      <c r="B364" s="27">
        <v>1.3333333333333335E-5</v>
      </c>
      <c r="W364" s="2">
        <v>21.209935736768227</v>
      </c>
      <c r="X364" s="2">
        <v>4.9999999999999998E-7</v>
      </c>
      <c r="AE364" s="14"/>
      <c r="AF364" s="26"/>
    </row>
    <row r="365" spans="1:32">
      <c r="A365" s="2">
        <v>17.743918684738496</v>
      </c>
      <c r="B365" s="27">
        <v>2.3750000000000001E-5</v>
      </c>
      <c r="W365" s="2">
        <v>21.209935736768227</v>
      </c>
      <c r="X365" s="2">
        <v>4.9999999999999998E-7</v>
      </c>
      <c r="AE365" s="14"/>
      <c r="AF365" s="26"/>
    </row>
    <row r="366" spans="1:32">
      <c r="A366" s="2">
        <v>17.743918684738496</v>
      </c>
      <c r="B366" s="27">
        <v>1.2500000000000001E-5</v>
      </c>
      <c r="W366" s="2">
        <v>21.209935736768227</v>
      </c>
      <c r="X366" s="2">
        <v>9.9999999999999995E-7</v>
      </c>
      <c r="AE366" s="14"/>
      <c r="AF366" s="26"/>
    </row>
    <row r="367" spans="1:32">
      <c r="A367" s="2">
        <v>17.743918684738496</v>
      </c>
      <c r="B367" s="27">
        <v>8.7500000000000009E-6</v>
      </c>
      <c r="W367" s="2">
        <v>21.209935736768227</v>
      </c>
      <c r="X367" s="2">
        <v>3.4999999999999999E-6</v>
      </c>
      <c r="AE367" s="14"/>
      <c r="AF367" s="26"/>
    </row>
    <row r="368" spans="1:32">
      <c r="A368" s="2">
        <v>17.743918684738496</v>
      </c>
      <c r="B368" s="27">
        <v>0</v>
      </c>
      <c r="W368" s="2">
        <v>21.209935736768227</v>
      </c>
      <c r="X368" s="2">
        <v>5.4999999999999999E-6</v>
      </c>
      <c r="AE368" s="14"/>
      <c r="AF368" s="26"/>
    </row>
    <row r="369" spans="1:32">
      <c r="A369" s="2">
        <v>18.032269324306277</v>
      </c>
      <c r="B369" s="27">
        <v>8.125000000000001E-6</v>
      </c>
      <c r="W369" s="2">
        <v>21.427195009540878</v>
      </c>
      <c r="X369" s="2">
        <v>0</v>
      </c>
      <c r="AE369" s="14"/>
      <c r="AF369" s="26"/>
    </row>
    <row r="370" spans="1:32">
      <c r="A370" s="30">
        <v>18.076620187331191</v>
      </c>
      <c r="B370" s="31">
        <v>1.95E-5</v>
      </c>
      <c r="W370" s="2">
        <v>21.427195009540878</v>
      </c>
      <c r="X370" s="2">
        <v>4.9999999999999998E-7</v>
      </c>
      <c r="AE370" s="14"/>
      <c r="AF370" s="26"/>
    </row>
    <row r="371" spans="1:32">
      <c r="A371" s="30">
        <v>18.076620187331191</v>
      </c>
      <c r="B371" s="31">
        <v>1.2E-5</v>
      </c>
      <c r="W371" s="2">
        <v>21.427195009540878</v>
      </c>
      <c r="X371" s="2">
        <v>6.0000000000000002E-6</v>
      </c>
      <c r="AE371" s="14"/>
      <c r="AF371" s="26"/>
    </row>
    <row r="372" spans="1:32">
      <c r="A372" s="2">
        <v>18.086879569655814</v>
      </c>
      <c r="B372" s="27">
        <v>2.0000000000000002E-5</v>
      </c>
      <c r="W372" s="2">
        <v>21.641609675231898</v>
      </c>
      <c r="X372" s="2">
        <v>0</v>
      </c>
      <c r="AE372" s="14"/>
      <c r="AF372" s="26"/>
    </row>
    <row r="373" spans="1:32">
      <c r="A373" s="2">
        <v>18.086879569655814</v>
      </c>
      <c r="B373" s="27">
        <v>2.0000000000000002E-5</v>
      </c>
      <c r="W373" s="2">
        <v>21.641609675231898</v>
      </c>
      <c r="X373" s="2">
        <v>0</v>
      </c>
      <c r="AE373" s="14"/>
      <c r="AF373" s="26"/>
    </row>
    <row r="374" spans="1:32">
      <c r="A374" s="2">
        <v>18.086879569655814</v>
      </c>
      <c r="B374" s="27">
        <v>2.0000000000000002E-5</v>
      </c>
      <c r="W374" s="2">
        <v>21.641609675231898</v>
      </c>
      <c r="X374" s="2">
        <v>0</v>
      </c>
      <c r="AE374" s="14"/>
      <c r="AF374" s="26"/>
    </row>
    <row r="375" spans="1:32">
      <c r="A375" s="2">
        <v>18.086879569655814</v>
      </c>
      <c r="B375" s="27">
        <v>1.4999999999999999E-5</v>
      </c>
      <c r="W375" s="2">
        <v>21.641609675231898</v>
      </c>
      <c r="X375" s="2">
        <v>0</v>
      </c>
      <c r="AE375" s="14"/>
      <c r="AF375" s="26"/>
    </row>
    <row r="376" spans="1:32">
      <c r="A376" s="2">
        <v>18.086879569655814</v>
      </c>
      <c r="B376" s="27">
        <v>1.4999999999999999E-5</v>
      </c>
      <c r="W376" s="2">
        <v>21.641609675231898</v>
      </c>
      <c r="X376" s="2">
        <v>0</v>
      </c>
      <c r="AE376" s="14"/>
      <c r="AF376" s="26"/>
    </row>
    <row r="377" spans="1:32">
      <c r="A377" s="2">
        <v>18.086879569655814</v>
      </c>
      <c r="B377" s="27">
        <v>1.4999999999999999E-5</v>
      </c>
      <c r="W377" s="2">
        <v>21.641609675231898</v>
      </c>
      <c r="X377" s="2">
        <v>9.9999999999999995E-7</v>
      </c>
      <c r="AE377" s="14"/>
      <c r="AF377" s="26"/>
    </row>
    <row r="378" spans="1:32">
      <c r="A378" s="2">
        <v>18.086879569655814</v>
      </c>
      <c r="B378" s="27">
        <v>1.0000000000000001E-5</v>
      </c>
      <c r="W378" s="2">
        <v>21.641609675231898</v>
      </c>
      <c r="X378" s="2">
        <v>1.3333333333333332E-6</v>
      </c>
      <c r="AE378" s="14"/>
      <c r="AF378" s="26"/>
    </row>
    <row r="379" spans="1:32">
      <c r="A379" s="2">
        <v>18.086879569655814</v>
      </c>
      <c r="B379" s="27">
        <v>1.0000000000000001E-5</v>
      </c>
      <c r="W379" s="2">
        <v>21.641609675231898</v>
      </c>
      <c r="X379" s="2">
        <v>3.4999999999999999E-6</v>
      </c>
      <c r="AE379" s="14"/>
      <c r="AF379" s="26"/>
    </row>
    <row r="380" spans="1:32">
      <c r="A380" s="2">
        <v>18.086879569655814</v>
      </c>
      <c r="B380" s="27">
        <v>5.0000000000000004E-6</v>
      </c>
      <c r="W380" s="2">
        <v>21.853267643656963</v>
      </c>
      <c r="X380" s="2">
        <v>1.6000000000000001E-6</v>
      </c>
      <c r="AE380" s="14"/>
      <c r="AF380" s="26"/>
    </row>
    <row r="381" spans="1:32">
      <c r="A381" s="2">
        <v>18.086879569655814</v>
      </c>
      <c r="B381" s="27">
        <v>0</v>
      </c>
      <c r="W381" s="2">
        <v>22.268643141235486</v>
      </c>
      <c r="X381" s="2">
        <v>0</v>
      </c>
      <c r="AE381" s="14"/>
      <c r="AF381" s="26"/>
    </row>
    <row r="382" spans="1:32">
      <c r="A382" s="2">
        <v>18.086879569655814</v>
      </c>
      <c r="B382" s="27">
        <v>0</v>
      </c>
      <c r="W382" s="2">
        <v>22.268643141235486</v>
      </c>
      <c r="X382" s="2">
        <v>1.5E-6</v>
      </c>
      <c r="AE382" s="14"/>
      <c r="AF382" s="26"/>
    </row>
    <row r="383" spans="1:32">
      <c r="A383" s="2">
        <v>18.086879569655814</v>
      </c>
      <c r="B383" s="27">
        <v>0</v>
      </c>
      <c r="W383" s="2">
        <v>22.268643141235486</v>
      </c>
      <c r="X383" s="2">
        <v>2.5000000000000002E-6</v>
      </c>
      <c r="AE383" s="14"/>
      <c r="AF383" s="26"/>
    </row>
    <row r="384" spans="1:32">
      <c r="A384" s="2">
        <v>18.086879569655814</v>
      </c>
      <c r="B384" s="27">
        <v>0</v>
      </c>
      <c r="W384" s="2">
        <v>22.268643141235486</v>
      </c>
      <c r="X384" s="2">
        <v>2.6666666666666664E-6</v>
      </c>
      <c r="AE384" s="14"/>
      <c r="AF384" s="26"/>
    </row>
    <row r="385" spans="1:32">
      <c r="A385" s="2">
        <v>18.337848661738896</v>
      </c>
      <c r="B385" s="27">
        <v>1.5999999999999999E-5</v>
      </c>
      <c r="W385" s="2">
        <v>22.268643141235486</v>
      </c>
      <c r="X385" s="2">
        <v>5.0000000000000004E-6</v>
      </c>
      <c r="AE385" s="14"/>
      <c r="AF385" s="26"/>
    </row>
    <row r="386" spans="1:32">
      <c r="A386" s="2">
        <v>18.385044094666881</v>
      </c>
      <c r="B386" s="27">
        <v>7.4999999999999993E-6</v>
      </c>
      <c r="W386" s="2">
        <v>22.268643141235486</v>
      </c>
      <c r="X386" s="2">
        <v>1.1E-5</v>
      </c>
      <c r="AE386" s="14"/>
      <c r="AF386" s="26"/>
    </row>
    <row r="387" spans="1:32">
      <c r="A387" s="2">
        <v>18.540859068632244</v>
      </c>
      <c r="B387" s="27">
        <v>2.7500000000000001E-5</v>
      </c>
      <c r="W387" s="2">
        <v>22.472515418326974</v>
      </c>
      <c r="X387" s="2">
        <v>1.9999999999999999E-6</v>
      </c>
      <c r="AE387" s="14"/>
      <c r="AF387" s="26"/>
    </row>
    <row r="388" spans="1:32">
      <c r="A388" s="2">
        <v>18.540859068632244</v>
      </c>
      <c r="B388" s="27">
        <v>2.0000000000000002E-5</v>
      </c>
      <c r="W388" s="2">
        <v>22.472515418326974</v>
      </c>
      <c r="X388" s="2">
        <v>6.9999999999999999E-6</v>
      </c>
      <c r="AE388" s="14"/>
      <c r="AF388" s="26"/>
    </row>
    <row r="389" spans="1:32">
      <c r="A389" s="2">
        <v>18.540859068632244</v>
      </c>
      <c r="B389" s="27">
        <v>1.4999999999999999E-5</v>
      </c>
      <c r="W389" s="2">
        <v>22.673941041688984</v>
      </c>
      <c r="X389" s="2">
        <v>0</v>
      </c>
      <c r="AE389" s="14"/>
      <c r="AF389" s="26"/>
    </row>
    <row r="390" spans="1:32">
      <c r="A390" s="2">
        <v>18.540859068632244</v>
      </c>
      <c r="B390" s="27">
        <v>1.0000000000000001E-5</v>
      </c>
      <c r="W390" s="2">
        <v>22.673941041688984</v>
      </c>
      <c r="X390" s="2">
        <v>4.9999999999999998E-7</v>
      </c>
      <c r="AE390" s="14"/>
      <c r="AF390" s="26"/>
    </row>
    <row r="391" spans="1:32">
      <c r="A391" s="2">
        <v>18.540859068632244</v>
      </c>
      <c r="B391" s="27">
        <v>1.0000000000000001E-5</v>
      </c>
      <c r="W391" s="2">
        <v>22.673941041688984</v>
      </c>
      <c r="X391" s="2">
        <v>1.5E-6</v>
      </c>
      <c r="AE391" s="14"/>
      <c r="AF391" s="26"/>
    </row>
    <row r="392" spans="1:32">
      <c r="A392" s="2">
        <v>18.540859068632244</v>
      </c>
      <c r="B392" s="27">
        <v>1.0000000000000001E-5</v>
      </c>
      <c r="W392" s="2">
        <v>22.673941041688984</v>
      </c>
      <c r="X392" s="2">
        <v>5.0000000000000004E-6</v>
      </c>
      <c r="AE392" s="14"/>
      <c r="AF392" s="26"/>
    </row>
    <row r="393" spans="1:32">
      <c r="A393" s="2">
        <v>18.540859068632244</v>
      </c>
      <c r="B393" s="27">
        <v>5.0000000000000004E-6</v>
      </c>
      <c r="W393" s="2">
        <v>22.872988498049921</v>
      </c>
      <c r="X393" s="2">
        <v>0</v>
      </c>
      <c r="AE393" s="14"/>
      <c r="AF393" s="26"/>
    </row>
    <row r="394" spans="1:32">
      <c r="A394" s="2">
        <v>18.540859068632244</v>
      </c>
      <c r="B394" s="27">
        <v>0</v>
      </c>
      <c r="W394" s="2">
        <v>22.872988498049921</v>
      </c>
      <c r="X394" s="2">
        <v>9.9999999999999995E-7</v>
      </c>
      <c r="AE394" s="14"/>
      <c r="AF394" s="26"/>
    </row>
    <row r="395" spans="1:32">
      <c r="A395" s="2">
        <v>18.606774427937751</v>
      </c>
      <c r="B395" s="27">
        <v>2.0000000000000002E-5</v>
      </c>
      <c r="W395" s="2">
        <v>22.872988498049921</v>
      </c>
      <c r="X395" s="2">
        <v>3.0000000000000001E-6</v>
      </c>
      <c r="AE395" s="14"/>
      <c r="AF395" s="26"/>
    </row>
    <row r="396" spans="1:32">
      <c r="A396" s="2">
        <v>18.729760863082653</v>
      </c>
      <c r="B396" s="27">
        <v>8.7500000000000009E-6</v>
      </c>
      <c r="W396" s="2">
        <v>22.872988498049921</v>
      </c>
      <c r="X396" s="2">
        <v>3.9999999999999998E-6</v>
      </c>
      <c r="AE396" s="14"/>
      <c r="AF396" s="26"/>
    </row>
    <row r="397" spans="1:32">
      <c r="A397" s="2">
        <v>18.729760863082653</v>
      </c>
      <c r="B397" s="27">
        <v>3.7499999999999997E-6</v>
      </c>
      <c r="W397" s="2">
        <v>23.264207355364068</v>
      </c>
      <c r="X397" s="2">
        <v>3.4999999999999999E-6</v>
      </c>
      <c r="AE397" s="14"/>
      <c r="AF397" s="26"/>
    </row>
    <row r="398" spans="1:32">
      <c r="A398" s="2">
        <v>18.865492634795903</v>
      </c>
      <c r="B398" s="27">
        <v>1.4375E-5</v>
      </c>
      <c r="W398" s="2">
        <v>23.264207355364068</v>
      </c>
      <c r="X398" s="2">
        <v>3.9999999999999998E-6</v>
      </c>
      <c r="AE398" s="14"/>
      <c r="AF398" s="26"/>
    </row>
    <row r="399" spans="1:32">
      <c r="A399" s="2">
        <v>18.865492634795903</v>
      </c>
      <c r="B399" s="27">
        <v>1.3124999999999999E-5</v>
      </c>
      <c r="W399" s="2">
        <v>23.456500814583272</v>
      </c>
      <c r="X399" s="2">
        <v>4.4999999999999993E-6</v>
      </c>
      <c r="AE399" s="14"/>
      <c r="AF399" s="26"/>
    </row>
    <row r="400" spans="1:32">
      <c r="A400" s="2">
        <v>18.982505779817767</v>
      </c>
      <c r="B400" s="27">
        <v>2.5000000000000001E-5</v>
      </c>
      <c r="W400" s="2">
        <v>23.646660577727079</v>
      </c>
      <c r="X400" s="2">
        <v>0</v>
      </c>
      <c r="AE400" s="14"/>
      <c r="AF400" s="26"/>
    </row>
    <row r="401" spans="1:32">
      <c r="A401" s="2">
        <v>18.982505779817767</v>
      </c>
      <c r="B401" s="27">
        <v>2.0000000000000002E-5</v>
      </c>
      <c r="W401" s="2">
        <v>23.646660577727079</v>
      </c>
      <c r="X401" s="2">
        <v>1.2408759124087591E-5</v>
      </c>
      <c r="AE401" s="14"/>
      <c r="AF401" s="26"/>
    </row>
    <row r="402" spans="1:32">
      <c r="A402" s="2">
        <v>18.982505779817767</v>
      </c>
      <c r="B402" s="27">
        <v>1.4999999999999999E-5</v>
      </c>
      <c r="W402" s="2">
        <v>24.204872781065905</v>
      </c>
      <c r="X402" s="2">
        <v>0</v>
      </c>
      <c r="AE402" s="14"/>
      <c r="AF402" s="26"/>
    </row>
    <row r="403" spans="1:32">
      <c r="A403" s="2">
        <v>18.982505779817767</v>
      </c>
      <c r="B403" s="27">
        <v>1.3333333333333335E-5</v>
      </c>
      <c r="W403" s="2">
        <v>24.204872781065905</v>
      </c>
      <c r="X403" s="2">
        <v>0</v>
      </c>
      <c r="AE403" s="14"/>
      <c r="AF403" s="26"/>
    </row>
    <row r="404" spans="1:32">
      <c r="A404" s="2">
        <v>18.982505779817767</v>
      </c>
      <c r="B404" s="27">
        <v>1.0000000000000001E-5</v>
      </c>
      <c r="W404" s="2">
        <v>24.204872781065905</v>
      </c>
      <c r="X404" s="2">
        <v>2.5000000000000002E-6</v>
      </c>
      <c r="AE404" s="14"/>
      <c r="AF404" s="26"/>
    </row>
    <row r="405" spans="1:32">
      <c r="A405" s="2">
        <v>18.982505779817767</v>
      </c>
      <c r="B405" s="27">
        <v>1.0000000000000001E-5</v>
      </c>
      <c r="W405" s="2">
        <v>24.204872781065905</v>
      </c>
      <c r="X405" s="2">
        <v>3.9999999999999998E-6</v>
      </c>
      <c r="AE405" s="14"/>
      <c r="AF405" s="26"/>
    </row>
    <row r="406" spans="1:32">
      <c r="A406" s="2">
        <v>18.982505779817767</v>
      </c>
      <c r="B406" s="27">
        <v>1.0000000000000001E-5</v>
      </c>
      <c r="W406" s="2">
        <v>24.204872781065905</v>
      </c>
      <c r="X406" s="2">
        <v>4.4999999999999993E-6</v>
      </c>
      <c r="AE406" s="14"/>
      <c r="AF406" s="26"/>
    </row>
    <row r="407" spans="1:32">
      <c r="A407" s="2">
        <v>18.982505779817767</v>
      </c>
      <c r="B407" s="27">
        <v>1.0000000000000001E-5</v>
      </c>
      <c r="W407" s="2">
        <v>24.204872781065905</v>
      </c>
      <c r="X407" s="2">
        <v>6.0000000000000002E-6</v>
      </c>
      <c r="AE407" s="14"/>
      <c r="AF407" s="26"/>
    </row>
    <row r="408" spans="1:32">
      <c r="A408" s="2">
        <v>18.982505779817767</v>
      </c>
      <c r="B408" s="27">
        <v>5.0000000000000004E-6</v>
      </c>
      <c r="W408" s="2">
        <v>24.387021954589507</v>
      </c>
      <c r="X408" s="2">
        <v>3.5999999999999998E-6</v>
      </c>
      <c r="AE408" s="14"/>
      <c r="AF408" s="26"/>
    </row>
    <row r="409" spans="1:32">
      <c r="A409" s="2">
        <v>18.982505779817767</v>
      </c>
      <c r="B409" s="27">
        <v>0</v>
      </c>
      <c r="W409" s="2">
        <v>24.387021954589507</v>
      </c>
      <c r="X409" s="2">
        <v>7.3333333333333331E-6</v>
      </c>
      <c r="AE409" s="14"/>
      <c r="AF409" s="26"/>
    </row>
    <row r="410" spans="1:32">
      <c r="A410" s="2">
        <v>18.982505779817767</v>
      </c>
      <c r="B410" s="27">
        <v>0</v>
      </c>
      <c r="W410" s="2">
        <v>25.09723419440088</v>
      </c>
      <c r="X410" s="2">
        <v>6.9999999999999999E-6</v>
      </c>
      <c r="AE410" s="14"/>
      <c r="AF410" s="26"/>
    </row>
    <row r="411" spans="1:32">
      <c r="A411" s="2">
        <v>19.13340940245136</v>
      </c>
      <c r="B411" s="27">
        <v>1.0000000000000001E-5</v>
      </c>
      <c r="W411" s="2">
        <v>25.09723419440088</v>
      </c>
      <c r="X411" s="2">
        <v>7.9999999999999996E-6</v>
      </c>
      <c r="AE411" s="14"/>
      <c r="AF411" s="26"/>
    </row>
    <row r="412" spans="1:32">
      <c r="A412" s="2">
        <v>19.13340940245136</v>
      </c>
      <c r="B412" s="27">
        <v>3.7499999999999997E-6</v>
      </c>
      <c r="W412" s="2">
        <v>25.441891955138431</v>
      </c>
      <c r="X412" s="2">
        <v>4.4999999999999993E-6</v>
      </c>
      <c r="AE412" s="14"/>
      <c r="AF412" s="26"/>
    </row>
    <row r="413" spans="1:32">
      <c r="A413" s="2">
        <v>19.199668154613576</v>
      </c>
      <c r="B413" s="27">
        <v>2.1875E-5</v>
      </c>
      <c r="W413" s="2">
        <v>25.779991795500194</v>
      </c>
      <c r="X413" s="2">
        <v>1.9999999999999999E-6</v>
      </c>
      <c r="AE413" s="14"/>
      <c r="AF413" s="26"/>
    </row>
    <row r="414" spans="1:32">
      <c r="A414" s="2">
        <v>19.199668154613576</v>
      </c>
      <c r="B414" s="27">
        <v>3.1250000000000001E-6</v>
      </c>
      <c r="W414" s="2">
        <v>25.946670451841051</v>
      </c>
      <c r="X414" s="2">
        <v>4.6666666666666672E-6</v>
      </c>
      <c r="AE414" s="14"/>
      <c r="AF414" s="26"/>
    </row>
    <row r="415" spans="1:32">
      <c r="A415" s="2">
        <v>19.412671123345429</v>
      </c>
      <c r="B415" s="27">
        <v>2.0000000000000002E-5</v>
      </c>
      <c r="W415" s="2">
        <v>26.111812745914236</v>
      </c>
      <c r="X415" s="2">
        <v>2.6666666666666664E-6</v>
      </c>
      <c r="AE415" s="14"/>
      <c r="AF415" s="26"/>
    </row>
    <row r="416" spans="1:32">
      <c r="A416" s="2">
        <v>19.412671123345429</v>
      </c>
      <c r="B416" s="27">
        <v>1.4999999999999999E-5</v>
      </c>
      <c r="W416" s="2">
        <v>26.275450623063875</v>
      </c>
      <c r="X416" s="2">
        <v>6.9999999999999999E-6</v>
      </c>
      <c r="AE416" s="14"/>
      <c r="AF416" s="26"/>
    </row>
    <row r="417" spans="1:32">
      <c r="A417" s="2">
        <v>19.412671123345429</v>
      </c>
      <c r="B417" s="27">
        <v>1.4999999999999999E-5</v>
      </c>
      <c r="W417" s="2">
        <v>26.757641506741241</v>
      </c>
      <c r="X417" s="2">
        <v>1.5E-6</v>
      </c>
      <c r="AE417" s="14"/>
      <c r="AF417" s="26"/>
    </row>
    <row r="418" spans="1:32">
      <c r="A418" s="2">
        <v>19.412671123345429</v>
      </c>
      <c r="B418" s="27">
        <v>1.4999999999999999E-5</v>
      </c>
      <c r="W418" s="2">
        <v>26.757641506741241</v>
      </c>
      <c r="X418" s="2">
        <v>1.6000000000000001E-6</v>
      </c>
      <c r="AE418" s="14"/>
      <c r="AF418" s="26"/>
    </row>
    <row r="419" spans="1:32">
      <c r="A419" s="2">
        <v>19.412671123345429</v>
      </c>
      <c r="B419" s="27">
        <v>1.0000000000000001E-5</v>
      </c>
      <c r="W419" s="2">
        <v>26.757641506741241</v>
      </c>
      <c r="X419" s="2">
        <v>2.3999999999999999E-6</v>
      </c>
      <c r="AE419" s="14"/>
      <c r="AF419" s="26"/>
    </row>
    <row r="420" spans="1:32">
      <c r="A420" s="2">
        <v>19.412671123345429</v>
      </c>
      <c r="B420" s="27">
        <v>1.0000000000000001E-5</v>
      </c>
      <c r="W420" s="2">
        <v>26.757641506741241</v>
      </c>
      <c r="X420" s="2">
        <v>1.0000000000000001E-5</v>
      </c>
      <c r="AE420" s="14"/>
      <c r="AF420" s="26"/>
    </row>
    <row r="421" spans="1:32">
      <c r="A421" s="2">
        <v>19.412671123345429</v>
      </c>
      <c r="B421" s="27">
        <v>6.6666666666666675E-6</v>
      </c>
      <c r="W421" s="2">
        <v>26.915560576404154</v>
      </c>
      <c r="X421" s="2">
        <v>4.4999999999999993E-6</v>
      </c>
      <c r="AE421" s="14"/>
      <c r="AF421" s="26"/>
    </row>
    <row r="422" spans="1:32">
      <c r="A422" s="2">
        <v>19.412671123345429</v>
      </c>
      <c r="B422" s="27">
        <v>5.0000000000000004E-6</v>
      </c>
      <c r="W422" s="2">
        <v>26.915560576404154</v>
      </c>
      <c r="X422" s="2">
        <v>1.1E-5</v>
      </c>
      <c r="AE422" s="14"/>
      <c r="AF422" s="26"/>
    </row>
    <row r="423" spans="1:32">
      <c r="A423" s="2">
        <v>19.412671123345429</v>
      </c>
      <c r="B423" s="27">
        <v>0</v>
      </c>
      <c r="W423" s="2">
        <v>27.227345789914995</v>
      </c>
      <c r="X423" s="2">
        <v>2.5000000000000002E-6</v>
      </c>
      <c r="AE423" s="14"/>
      <c r="AF423" s="26"/>
    </row>
    <row r="424" spans="1:32">
      <c r="A424" s="2">
        <v>19.637562430102676</v>
      </c>
      <c r="B424" s="27">
        <v>5.5999999999999999E-5</v>
      </c>
      <c r="W424" s="2">
        <v>27.53389808439622</v>
      </c>
      <c r="X424" s="2">
        <v>9.9999999999999995E-7</v>
      </c>
      <c r="AE424" s="14"/>
      <c r="AF424" s="26"/>
    </row>
    <row r="425" spans="1:32">
      <c r="A425" s="2">
        <v>19.832111600279497</v>
      </c>
      <c r="B425" s="27">
        <v>2.5000000000000001E-5</v>
      </c>
      <c r="W425" s="2">
        <v>27.53389808439622</v>
      </c>
      <c r="X425" s="2">
        <v>9.9999999999999995E-7</v>
      </c>
      <c r="AE425" s="14"/>
      <c r="AF425" s="26"/>
    </row>
    <row r="426" spans="1:32">
      <c r="A426" s="2">
        <v>19.832111600279497</v>
      </c>
      <c r="B426" s="27">
        <v>2.0000000000000002E-5</v>
      </c>
      <c r="W426" s="2">
        <v>27.835411948606517</v>
      </c>
      <c r="X426" s="2">
        <v>1.5E-6</v>
      </c>
      <c r="AE426" s="14"/>
      <c r="AF426" s="26"/>
    </row>
    <row r="427" spans="1:32">
      <c r="A427" s="2">
        <v>19.832111600279497</v>
      </c>
      <c r="B427" s="27">
        <v>1.4999999999999999E-5</v>
      </c>
      <c r="W427" s="2">
        <v>27.984337133675545</v>
      </c>
      <c r="X427" s="2">
        <v>6.4999999999999996E-6</v>
      </c>
      <c r="AE427" s="14"/>
      <c r="AF427" s="26"/>
    </row>
    <row r="428" spans="1:32">
      <c r="A428" s="2">
        <v>19.832111600279497</v>
      </c>
      <c r="B428" s="27">
        <v>1.4999999999999999E-5</v>
      </c>
      <c r="W428" s="2">
        <v>28.132070580541392</v>
      </c>
      <c r="X428" s="2">
        <v>4.4999999999999993E-6</v>
      </c>
      <c r="AE428" s="14"/>
      <c r="AF428" s="26"/>
    </row>
    <row r="429" spans="1:32">
      <c r="A429" s="2">
        <v>19.832111600279497</v>
      </c>
      <c r="B429" s="27">
        <v>5.0000000000000004E-6</v>
      </c>
      <c r="W429" s="2">
        <v>28.278633577247167</v>
      </c>
      <c r="X429" s="2">
        <v>9.9999999999999995E-7</v>
      </c>
      <c r="AE429" s="14"/>
      <c r="AF429" s="26"/>
    </row>
    <row r="430" spans="1:32">
      <c r="A430" s="2">
        <v>19.832111600279497</v>
      </c>
      <c r="B430" s="27">
        <v>5.0000000000000004E-6</v>
      </c>
      <c r="W430" s="2">
        <v>28.278633577247167</v>
      </c>
      <c r="X430" s="2">
        <v>1.0000000000000001E-5</v>
      </c>
      <c r="AE430" s="14"/>
      <c r="AF430" s="26"/>
    </row>
    <row r="431" spans="1:32">
      <c r="A431" s="2">
        <v>19.832111600279497</v>
      </c>
      <c r="B431" s="27">
        <v>0</v>
      </c>
      <c r="W431" s="2">
        <v>28.424046817039162</v>
      </c>
      <c r="X431" s="2">
        <v>2.5000000000000002E-6</v>
      </c>
      <c r="AE431" s="14"/>
      <c r="AF431" s="26"/>
    </row>
    <row r="432" spans="1:32">
      <c r="A432" s="2">
        <v>19.832111600279497</v>
      </c>
      <c r="B432" s="27">
        <v>0</v>
      </c>
      <c r="W432" s="2">
        <v>28.994596565248351</v>
      </c>
      <c r="X432" s="2">
        <v>0</v>
      </c>
      <c r="AE432" s="14"/>
      <c r="AF432" s="26"/>
    </row>
    <row r="433" spans="1:32">
      <c r="A433" s="2">
        <v>19.910523408329297</v>
      </c>
      <c r="B433" s="27">
        <v>2.5000000000000001E-5</v>
      </c>
      <c r="W433" s="2">
        <v>28.994596565248351</v>
      </c>
      <c r="X433" s="2">
        <v>1.9999999999999999E-6</v>
      </c>
      <c r="AE433" s="14"/>
      <c r="AF433" s="26"/>
    </row>
    <row r="434" spans="1:32">
      <c r="A434" s="2">
        <v>20.161267064264038</v>
      </c>
      <c r="B434" s="27">
        <v>1.2500000000000001E-5</v>
      </c>
      <c r="W434" s="2">
        <v>29.684175805811062</v>
      </c>
      <c r="X434" s="2">
        <v>9.5000000000000005E-6</v>
      </c>
      <c r="AE434" s="14"/>
      <c r="AF434" s="26"/>
    </row>
    <row r="435" spans="1:32">
      <c r="A435" s="2">
        <v>20.241503047091591</v>
      </c>
      <c r="B435" s="27">
        <v>3.5000000000000004E-5</v>
      </c>
      <c r="W435" s="2">
        <v>30.609202126890466</v>
      </c>
      <c r="X435" s="2">
        <v>6.9999999999999999E-6</v>
      </c>
      <c r="AE435" s="14"/>
      <c r="AF435" s="26"/>
    </row>
    <row r="436" spans="1:32">
      <c r="A436" s="2">
        <v>20.241503047091591</v>
      </c>
      <c r="B436" s="27">
        <v>2.0000000000000002E-5</v>
      </c>
      <c r="W436" s="2">
        <v>31.978252059836549</v>
      </c>
      <c r="X436" s="2">
        <v>7.9999999999999996E-6</v>
      </c>
      <c r="AE436" s="14"/>
      <c r="AF436" s="26"/>
    </row>
    <row r="437" spans="1:32">
      <c r="A437" s="2">
        <v>20.241503047091591</v>
      </c>
      <c r="B437" s="27">
        <v>1.4999999999999999E-5</v>
      </c>
      <c r="W437" s="2">
        <v>32.916783063463342</v>
      </c>
      <c r="X437" s="2">
        <v>7.9999999999999996E-6</v>
      </c>
      <c r="AE437" s="14"/>
      <c r="AF437" s="26"/>
    </row>
    <row r="438" spans="1:32">
      <c r="A438" s="2">
        <v>20.241503047091591</v>
      </c>
      <c r="B438" s="27">
        <v>1.0000000000000001E-5</v>
      </c>
      <c r="W438" s="2">
        <v>34.565675809262004</v>
      </c>
      <c r="X438" s="2">
        <v>1.5999999999999999E-5</v>
      </c>
      <c r="AE438" s="14"/>
      <c r="AF438" s="26"/>
    </row>
    <row r="439" spans="1:32">
      <c r="A439" s="2">
        <v>20.408127291751594</v>
      </c>
      <c r="B439" s="27">
        <v>2.3750000000000001E-5</v>
      </c>
      <c r="W439" s="2">
        <v>36.190142247970854</v>
      </c>
      <c r="X439" s="2">
        <v>1.5999999999999999E-5</v>
      </c>
      <c r="AE439" s="14"/>
      <c r="AF439" s="26"/>
    </row>
    <row r="440" spans="1:32">
      <c r="A440" s="2">
        <v>20.641452246498144</v>
      </c>
      <c r="B440" s="27">
        <v>5.0000000000000002E-5</v>
      </c>
      <c r="W440" s="2">
        <v>44.139568284346673</v>
      </c>
      <c r="X440" s="2">
        <v>2.6000000000000003E-4</v>
      </c>
      <c r="AE440" s="14"/>
      <c r="AF440" s="26"/>
    </row>
    <row r="441" spans="1:32">
      <c r="A441" s="2">
        <v>20.641452246498144</v>
      </c>
      <c r="B441" s="27">
        <v>5.0000000000000002E-5</v>
      </c>
      <c r="W441" s="2">
        <v>46.088818126365865</v>
      </c>
      <c r="X441" s="2">
        <v>1.85E-4</v>
      </c>
      <c r="AE441" s="14"/>
      <c r="AF441" s="26"/>
    </row>
    <row r="442" spans="1:32">
      <c r="A442" s="2">
        <v>20.641452246498144</v>
      </c>
      <c r="B442" s="27">
        <v>4.0000000000000003E-5</v>
      </c>
      <c r="W442" s="2">
        <v>46.914129919071577</v>
      </c>
      <c r="X442" s="2">
        <v>1.85E-4</v>
      </c>
      <c r="AE442" s="14"/>
      <c r="AF442" s="26"/>
    </row>
    <row r="443" spans="1:32">
      <c r="A443" s="2">
        <v>20.641452246498144</v>
      </c>
      <c r="B443" s="27">
        <v>2.5000000000000001E-5</v>
      </c>
      <c r="W443" s="2">
        <v>48.898650489563146</v>
      </c>
      <c r="X443" s="2">
        <v>2.6000000000000003E-4</v>
      </c>
    </row>
    <row r="444" spans="1:32">
      <c r="A444" s="2">
        <v>20.641452246498144</v>
      </c>
      <c r="B444" s="27">
        <v>2.0000000000000002E-5</v>
      </c>
    </row>
    <row r="445" spans="1:32">
      <c r="A445" s="2">
        <v>20.641452246498144</v>
      </c>
      <c r="B445" s="27">
        <v>5.0000000000000004E-6</v>
      </c>
    </row>
    <row r="446" spans="1:32">
      <c r="A446" s="2">
        <v>20.641452246498144</v>
      </c>
      <c r="B446" s="27">
        <v>5.0000000000000004E-6</v>
      </c>
    </row>
    <row r="447" spans="1:32">
      <c r="A447" s="2">
        <v>20.641452246498144</v>
      </c>
      <c r="B447" s="27">
        <v>0</v>
      </c>
    </row>
    <row r="448" spans="1:32">
      <c r="A448" s="2">
        <v>20.837642006095731</v>
      </c>
      <c r="B448" s="27">
        <v>1.2999999999999999E-5</v>
      </c>
    </row>
    <row r="449" spans="1:2">
      <c r="A449" s="2">
        <v>21.032506470665812</v>
      </c>
      <c r="B449" s="27">
        <v>2.0000000000000002E-5</v>
      </c>
    </row>
    <row r="450" spans="1:2">
      <c r="A450" s="2">
        <v>21.032506470665812</v>
      </c>
      <c r="B450" s="27">
        <v>1.4999999999999999E-5</v>
      </c>
    </row>
    <row r="451" spans="1:2">
      <c r="A451" s="2">
        <v>21.032506470665812</v>
      </c>
      <c r="B451" s="27">
        <v>1.4999999999999999E-5</v>
      </c>
    </row>
    <row r="452" spans="1:2">
      <c r="A452" s="2">
        <v>21.032506470665812</v>
      </c>
      <c r="B452" s="27">
        <v>5.0000000000000004E-6</v>
      </c>
    </row>
    <row r="453" spans="1:2">
      <c r="A453" s="2">
        <v>21.032506470665812</v>
      </c>
      <c r="B453" s="27">
        <v>5.0000000000000004E-6</v>
      </c>
    </row>
    <row r="454" spans="1:2">
      <c r="A454" s="2">
        <v>21.032506470665812</v>
      </c>
      <c r="B454" s="27">
        <v>0</v>
      </c>
    </row>
    <row r="455" spans="1:2">
      <c r="A455" s="2">
        <v>21.359472920020394</v>
      </c>
      <c r="B455" s="27">
        <v>4.375E-5</v>
      </c>
    </row>
    <row r="456" spans="1:2">
      <c r="A456" s="2">
        <v>21.359472920020394</v>
      </c>
      <c r="B456" s="27">
        <v>1.4999999999999999E-5</v>
      </c>
    </row>
    <row r="457" spans="1:2">
      <c r="A457" s="2">
        <v>21.359472920020394</v>
      </c>
      <c r="B457" s="27">
        <v>1.0000000000000001E-5</v>
      </c>
    </row>
    <row r="458" spans="1:2">
      <c r="A458" s="2">
        <v>21.415161390050784</v>
      </c>
      <c r="B458" s="27">
        <v>2.0000000000000002E-5</v>
      </c>
    </row>
    <row r="459" spans="1:2">
      <c r="A459" s="2">
        <v>21.415161390050784</v>
      </c>
      <c r="B459" s="27">
        <v>1.4999999999999999E-5</v>
      </c>
    </row>
    <row r="460" spans="1:2">
      <c r="A460" s="2">
        <v>21.415161390050784</v>
      </c>
      <c r="B460" s="27">
        <v>1.0000000000000001E-5</v>
      </c>
    </row>
    <row r="461" spans="1:2">
      <c r="A461" s="2">
        <v>21.5171013251801</v>
      </c>
      <c r="B461" s="27">
        <v>1.7E-5</v>
      </c>
    </row>
    <row r="462" spans="1:2">
      <c r="A462" s="25">
        <v>21.642469170683725</v>
      </c>
      <c r="B462" s="27">
        <v>2.4285714285714285E-5</v>
      </c>
    </row>
    <row r="463" spans="1:2">
      <c r="A463" s="30">
        <v>21.642469170683725</v>
      </c>
      <c r="B463" s="31">
        <v>2.4000000000000001E-5</v>
      </c>
    </row>
    <row r="464" spans="1:2">
      <c r="A464" s="25">
        <v>21.642469170683725</v>
      </c>
      <c r="B464" s="27">
        <v>1.9333333333333333E-5</v>
      </c>
    </row>
    <row r="465" spans="1:2">
      <c r="A465" s="2">
        <v>21.789867677726519</v>
      </c>
      <c r="B465" s="27">
        <v>3.5000000000000004E-5</v>
      </c>
    </row>
    <row r="466" spans="1:2">
      <c r="A466" s="2">
        <v>21.789867677726519</v>
      </c>
      <c r="B466" s="27">
        <v>2.9999999999999997E-5</v>
      </c>
    </row>
    <row r="467" spans="1:2">
      <c r="A467" s="2">
        <v>21.789867677726519</v>
      </c>
      <c r="B467" s="27">
        <v>2.9999999999999997E-5</v>
      </c>
    </row>
    <row r="468" spans="1:2">
      <c r="A468" s="2">
        <v>21.789867677726519</v>
      </c>
      <c r="B468" s="27">
        <v>2.9999999999999997E-5</v>
      </c>
    </row>
    <row r="469" spans="1:2">
      <c r="A469" s="2">
        <v>21.789867677726519</v>
      </c>
      <c r="B469" s="27">
        <v>1.4999999999999999E-5</v>
      </c>
    </row>
    <row r="470" spans="1:2">
      <c r="A470" s="2">
        <v>22.157036563123139</v>
      </c>
      <c r="B470" s="27">
        <v>2.5000000000000001E-5</v>
      </c>
    </row>
    <row r="471" spans="1:2">
      <c r="A471" s="2">
        <v>22.157036563123139</v>
      </c>
      <c r="B471" s="27">
        <v>1.0000000000000001E-5</v>
      </c>
    </row>
    <row r="472" spans="1:2">
      <c r="A472" s="2">
        <v>22.157036563123139</v>
      </c>
      <c r="B472" s="27">
        <v>5.0000000000000004E-6</v>
      </c>
    </row>
    <row r="473" spans="1:2">
      <c r="A473" s="2">
        <v>22.25873359521605</v>
      </c>
      <c r="B473" s="27">
        <v>2.5624999999999999E-5</v>
      </c>
    </row>
    <row r="474" spans="1:2">
      <c r="A474" s="2">
        <v>22.367807272437975</v>
      </c>
      <c r="B474" s="27">
        <v>2.6249999999999998E-5</v>
      </c>
    </row>
    <row r="475" spans="1:2">
      <c r="A475" s="2">
        <v>22.517044532655987</v>
      </c>
      <c r="B475" s="27">
        <v>3.5000000000000004E-5</v>
      </c>
    </row>
    <row r="476" spans="1:2">
      <c r="A476" s="2">
        <v>22.517044532655987</v>
      </c>
      <c r="B476" s="27">
        <v>3.3333333333333335E-5</v>
      </c>
    </row>
    <row r="477" spans="1:2">
      <c r="A477" s="2">
        <v>22.517044532655987</v>
      </c>
      <c r="B477" s="27">
        <v>2.0000000000000002E-5</v>
      </c>
    </row>
    <row r="478" spans="1:2">
      <c r="A478" s="2">
        <v>22.517044532655987</v>
      </c>
      <c r="B478" s="27">
        <v>2.0000000000000002E-5</v>
      </c>
    </row>
    <row r="479" spans="1:2">
      <c r="A479" s="2">
        <v>22.517044532655987</v>
      </c>
      <c r="B479" s="27">
        <v>1.4999999999999999E-5</v>
      </c>
    </row>
    <row r="480" spans="1:2">
      <c r="A480" s="2">
        <v>22.517044532655987</v>
      </c>
      <c r="B480" s="27">
        <v>1.4999999999999999E-5</v>
      </c>
    </row>
    <row r="481" spans="1:2">
      <c r="A481" s="2">
        <v>22.517044532655987</v>
      </c>
      <c r="B481" s="27">
        <v>5.0000000000000004E-6</v>
      </c>
    </row>
    <row r="482" spans="1:2">
      <c r="A482" s="2">
        <v>22.517044532655987</v>
      </c>
      <c r="B482" s="27">
        <v>5.0000000000000004E-6</v>
      </c>
    </row>
    <row r="483" spans="1:2">
      <c r="A483" s="2">
        <v>22.517044532655987</v>
      </c>
      <c r="B483" s="27">
        <v>5.0000000000000004E-6</v>
      </c>
    </row>
    <row r="484" spans="1:2">
      <c r="A484" s="2">
        <v>22.517044532655987</v>
      </c>
      <c r="B484" s="27">
        <v>0</v>
      </c>
    </row>
    <row r="485" spans="1:2">
      <c r="A485" s="2">
        <v>22.517044532655987</v>
      </c>
      <c r="B485" s="27">
        <v>0</v>
      </c>
    </row>
    <row r="486" spans="1:2">
      <c r="A486" s="2">
        <v>22.517044532655987</v>
      </c>
      <c r="B486" s="27">
        <v>0</v>
      </c>
    </row>
    <row r="487" spans="1:2">
      <c r="A487" s="2">
        <v>22.517044532655987</v>
      </c>
      <c r="B487" s="27">
        <v>0</v>
      </c>
    </row>
    <row r="488" spans="1:2">
      <c r="A488" s="2">
        <v>22.517044532655987</v>
      </c>
      <c r="B488" s="27">
        <v>0</v>
      </c>
    </row>
    <row r="489" spans="1:2">
      <c r="A489" s="2">
        <v>22.517044532655987</v>
      </c>
      <c r="B489" s="27">
        <v>0</v>
      </c>
    </row>
    <row r="490" spans="1:2">
      <c r="A490" s="2">
        <v>22.517044532655987</v>
      </c>
      <c r="B490" s="27">
        <v>0</v>
      </c>
    </row>
    <row r="491" spans="1:2">
      <c r="A491" s="2">
        <v>22.517044532655987</v>
      </c>
      <c r="B491" s="27">
        <v>0</v>
      </c>
    </row>
    <row r="492" spans="1:2">
      <c r="A492" s="2">
        <v>22.517044532655987</v>
      </c>
      <c r="B492" s="27">
        <v>0</v>
      </c>
    </row>
    <row r="493" spans="1:2">
      <c r="A493" s="2">
        <v>22.517044532655987</v>
      </c>
      <c r="B493" s="27">
        <v>0</v>
      </c>
    </row>
    <row r="494" spans="1:2">
      <c r="A494" s="2">
        <v>22.517044532655987</v>
      </c>
      <c r="B494" s="27">
        <v>0</v>
      </c>
    </row>
    <row r="495" spans="1:2">
      <c r="A495" s="2">
        <v>22.797176085276167</v>
      </c>
      <c r="B495" s="27">
        <v>2.9999999999999997E-5</v>
      </c>
    </row>
    <row r="496" spans="1:2">
      <c r="A496" s="2">
        <v>22.797176085276167</v>
      </c>
      <c r="B496" s="27">
        <v>5.0000000000000004E-6</v>
      </c>
    </row>
    <row r="497" spans="1:2">
      <c r="A497" s="2">
        <v>22.870237332279171</v>
      </c>
      <c r="B497" s="27">
        <v>1.0000000000000001E-5</v>
      </c>
    </row>
    <row r="498" spans="1:2">
      <c r="A498" s="2">
        <v>23.216933394749958</v>
      </c>
      <c r="B498" s="27">
        <v>4.4999999999999996E-5</v>
      </c>
    </row>
    <row r="499" spans="1:2">
      <c r="A499" s="2">
        <v>23.216933394749958</v>
      </c>
      <c r="B499" s="27">
        <v>3.5000000000000004E-5</v>
      </c>
    </row>
    <row r="500" spans="1:2">
      <c r="A500" s="2">
        <v>23.216933394749958</v>
      </c>
      <c r="B500" s="27">
        <v>2.5000000000000001E-5</v>
      </c>
    </row>
    <row r="501" spans="1:2">
      <c r="A501" s="2">
        <v>23.216933394749958</v>
      </c>
      <c r="B501" s="27">
        <v>2.0000000000000002E-5</v>
      </c>
    </row>
    <row r="502" spans="1:2">
      <c r="A502" s="2">
        <v>23.216933394749958</v>
      </c>
      <c r="B502" s="27">
        <v>1.4999999999999999E-5</v>
      </c>
    </row>
    <row r="503" spans="1:2">
      <c r="A503" s="2">
        <v>23.216933394749958</v>
      </c>
      <c r="B503" s="27">
        <v>1.4999999999999999E-5</v>
      </c>
    </row>
    <row r="504" spans="1:2">
      <c r="A504" s="2">
        <v>23.216933394749958</v>
      </c>
      <c r="B504" s="27">
        <v>0</v>
      </c>
    </row>
    <row r="505" spans="1:2">
      <c r="A505" s="30">
        <v>23.45743238834643</v>
      </c>
      <c r="B505" s="31">
        <v>3.4500000000000005E-5</v>
      </c>
    </row>
    <row r="506" spans="1:2">
      <c r="A506" s="2">
        <v>23.557426789642964</v>
      </c>
      <c r="B506" s="27">
        <v>5.0000000000000002E-5</v>
      </c>
    </row>
    <row r="507" spans="1:2">
      <c r="A507" s="2">
        <v>23.557426789642964</v>
      </c>
      <c r="B507" s="27">
        <v>4.0000000000000003E-5</v>
      </c>
    </row>
    <row r="508" spans="1:2">
      <c r="A508" s="2">
        <v>23.557426789642964</v>
      </c>
      <c r="B508" s="27">
        <v>4.0000000000000003E-5</v>
      </c>
    </row>
    <row r="509" spans="1:2">
      <c r="A509" s="2">
        <v>23.557426789642964</v>
      </c>
      <c r="B509" s="27">
        <v>2.5000000000000001E-5</v>
      </c>
    </row>
    <row r="510" spans="1:2">
      <c r="A510" s="2">
        <v>23.557426789642964</v>
      </c>
      <c r="B510" s="27">
        <v>1.0000000000000001E-5</v>
      </c>
    </row>
    <row r="511" spans="1:2">
      <c r="A511" s="2">
        <v>23.557426789642964</v>
      </c>
      <c r="B511" s="27">
        <v>1.0000000000000001E-5</v>
      </c>
    </row>
    <row r="512" spans="1:2">
      <c r="A512" s="2">
        <v>23.574131334490154</v>
      </c>
      <c r="B512" s="27">
        <v>2.9374999999999999E-5</v>
      </c>
    </row>
    <row r="513" spans="1:2">
      <c r="A513" s="2">
        <v>23.891989774990392</v>
      </c>
      <c r="B513" s="27">
        <v>7.0000000000000007E-5</v>
      </c>
    </row>
    <row r="514" spans="1:2">
      <c r="A514" s="2">
        <v>23.891989774990392</v>
      </c>
      <c r="B514" s="27">
        <v>5.5000000000000002E-5</v>
      </c>
    </row>
    <row r="515" spans="1:2">
      <c r="A515" s="2">
        <v>23.891989774990392</v>
      </c>
      <c r="B515" s="27">
        <v>2.0000000000000002E-5</v>
      </c>
    </row>
    <row r="516" spans="1:2">
      <c r="A516" s="25">
        <v>24.205834076384491</v>
      </c>
      <c r="B516" s="27">
        <v>3.2500000000000004E-5</v>
      </c>
    </row>
    <row r="517" spans="1:2">
      <c r="A517" s="2">
        <v>24.220875014458851</v>
      </c>
      <c r="B517" s="27">
        <v>2.9999999999999997E-5</v>
      </c>
    </row>
    <row r="518" spans="1:2">
      <c r="A518" s="2">
        <v>24.220875014458851</v>
      </c>
      <c r="B518" s="27">
        <v>2.5000000000000001E-5</v>
      </c>
    </row>
    <row r="519" spans="1:2">
      <c r="A519" s="2">
        <v>24.220875014458851</v>
      </c>
      <c r="B519" s="27">
        <v>2.5000000000000001E-5</v>
      </c>
    </row>
    <row r="520" spans="1:2">
      <c r="A520" s="2">
        <v>24.220875014458851</v>
      </c>
      <c r="B520" s="27">
        <v>1.4999999999999999E-5</v>
      </c>
    </row>
    <row r="521" spans="1:2">
      <c r="A521" s="2">
        <v>24.368490952373158</v>
      </c>
      <c r="B521" s="27">
        <v>2.6999999999999999E-5</v>
      </c>
    </row>
    <row r="522" spans="1:2">
      <c r="A522" s="2">
        <v>24.544317512192304</v>
      </c>
      <c r="B522" s="27">
        <v>2.9999999999999997E-5</v>
      </c>
    </row>
    <row r="523" spans="1:2">
      <c r="A523" s="2">
        <v>24.544317512192304</v>
      </c>
      <c r="B523" s="27">
        <v>1.4999999999999999E-5</v>
      </c>
    </row>
    <row r="524" spans="1:2">
      <c r="A524" s="2">
        <v>24.653838908304039</v>
      </c>
      <c r="B524" s="27">
        <v>2.7500000000000001E-5</v>
      </c>
    </row>
    <row r="525" spans="1:2">
      <c r="A525" s="2">
        <v>24.862536308107156</v>
      </c>
      <c r="B525" s="27">
        <v>5.0000000000000002E-5</v>
      </c>
    </row>
    <row r="526" spans="1:2">
      <c r="A526" s="2">
        <v>24.862536308107156</v>
      </c>
      <c r="B526" s="27">
        <v>4.4999999999999996E-5</v>
      </c>
    </row>
    <row r="527" spans="1:2">
      <c r="A527" s="2">
        <v>24.862536308107156</v>
      </c>
      <c r="B527" s="27">
        <v>1.4999999999999999E-5</v>
      </c>
    </row>
    <row r="528" spans="1:2">
      <c r="A528" s="2">
        <v>25.169653394459047</v>
      </c>
      <c r="B528" s="27">
        <v>5.9999999999999995E-5</v>
      </c>
    </row>
    <row r="529" spans="1:2">
      <c r="A529" s="2">
        <v>25.175735968963696</v>
      </c>
      <c r="B529" s="27">
        <v>3.5000000000000004E-5</v>
      </c>
    </row>
    <row r="530" spans="1:2">
      <c r="A530" s="2">
        <v>25.175735968963696</v>
      </c>
      <c r="B530" s="27">
        <v>2.9999999999999997E-5</v>
      </c>
    </row>
    <row r="531" spans="1:2">
      <c r="A531" s="2">
        <v>25.175735968963696</v>
      </c>
      <c r="B531" s="27">
        <v>2.9999999999999997E-5</v>
      </c>
    </row>
    <row r="532" spans="1:2">
      <c r="A532" s="2">
        <v>25.175735968963696</v>
      </c>
      <c r="B532" s="27">
        <v>2.0000000000000002E-5</v>
      </c>
    </row>
    <row r="533" spans="1:2">
      <c r="A533" s="2">
        <v>25.175735968963696</v>
      </c>
      <c r="B533" s="27">
        <v>1.4999999999999999E-5</v>
      </c>
    </row>
    <row r="534" spans="1:2">
      <c r="A534" s="2">
        <v>25.444772904700855</v>
      </c>
      <c r="B534" s="27">
        <v>2.1250000000000002E-5</v>
      </c>
    </row>
    <row r="535" spans="1:2">
      <c r="A535" s="2">
        <v>25.444772904700855</v>
      </c>
      <c r="B535" s="27">
        <v>0</v>
      </c>
    </row>
    <row r="536" spans="1:2">
      <c r="A536" s="2">
        <v>25.787831533368237</v>
      </c>
      <c r="B536" s="27">
        <v>2.9999999999999997E-5</v>
      </c>
    </row>
    <row r="537" spans="1:2">
      <c r="A537" s="2">
        <v>25.787831533368237</v>
      </c>
      <c r="B537" s="27">
        <v>2.9999999999999997E-5</v>
      </c>
    </row>
    <row r="538" spans="1:2">
      <c r="A538" s="2">
        <v>25.787831533368237</v>
      </c>
      <c r="B538" s="27">
        <v>2.0000000000000002E-5</v>
      </c>
    </row>
    <row r="539" spans="1:2">
      <c r="A539" s="2">
        <v>25.787831533368237</v>
      </c>
      <c r="B539" s="27">
        <v>1.4999999999999999E-5</v>
      </c>
    </row>
    <row r="540" spans="1:2">
      <c r="A540" s="2">
        <v>26.087075318592056</v>
      </c>
      <c r="B540" s="27">
        <v>4.0000000000000003E-5</v>
      </c>
    </row>
    <row r="541" spans="1:2">
      <c r="A541" s="2">
        <v>26.087075318592056</v>
      </c>
      <c r="B541" s="27">
        <v>2.0000000000000002E-5</v>
      </c>
    </row>
    <row r="542" spans="1:2">
      <c r="A542" s="2">
        <v>26.087075318592056</v>
      </c>
      <c r="B542" s="27">
        <v>1.0000000000000001E-5</v>
      </c>
    </row>
    <row r="543" spans="1:2">
      <c r="A543" s="2">
        <v>26.38199769117638</v>
      </c>
      <c r="B543" s="27">
        <v>1.4999999999999999E-5</v>
      </c>
    </row>
    <row r="544" spans="1:2">
      <c r="A544" s="2">
        <v>26.38199769117638</v>
      </c>
      <c r="B544" s="27">
        <v>1.0000000000000001E-5</v>
      </c>
    </row>
    <row r="545" spans="1:2">
      <c r="A545" s="2">
        <v>26.38199769117638</v>
      </c>
      <c r="B545" s="27">
        <v>1.0000000000000001E-5</v>
      </c>
    </row>
    <row r="546" spans="1:2">
      <c r="A546" s="2">
        <v>26.655665902017098</v>
      </c>
      <c r="B546" s="27">
        <v>2.5999999999999998E-5</v>
      </c>
    </row>
    <row r="547" spans="1:2">
      <c r="A547" s="2">
        <v>26.672747875163594</v>
      </c>
      <c r="B547" s="27">
        <v>6.5000000000000008E-5</v>
      </c>
    </row>
    <row r="548" spans="1:2">
      <c r="A548" s="2">
        <v>26.672747875163594</v>
      </c>
      <c r="B548" s="27">
        <v>2.0000000000000002E-5</v>
      </c>
    </row>
    <row r="549" spans="1:2">
      <c r="A549" s="2">
        <v>26.672747875163594</v>
      </c>
      <c r="B549" s="27">
        <v>1.4999999999999999E-5</v>
      </c>
    </row>
    <row r="550" spans="1:2">
      <c r="A550" s="2">
        <v>26.672747875163594</v>
      </c>
      <c r="B550" s="27">
        <v>1.4999999999999999E-5</v>
      </c>
    </row>
    <row r="551" spans="1:2">
      <c r="A551" s="25">
        <v>26.916629526553702</v>
      </c>
      <c r="B551" s="27">
        <v>3.571428571428571E-5</v>
      </c>
    </row>
    <row r="552" spans="1:2">
      <c r="A552" s="2">
        <v>26.928255801579255</v>
      </c>
      <c r="B552" s="27">
        <v>2.6874999999999999E-5</v>
      </c>
    </row>
    <row r="553" spans="1:2">
      <c r="A553" s="2">
        <v>26.959466627376525</v>
      </c>
      <c r="B553" s="27">
        <v>6.5000000000000008E-5</v>
      </c>
    </row>
    <row r="554" spans="1:2">
      <c r="A554" s="2">
        <v>26.959466627376525</v>
      </c>
      <c r="B554" s="27">
        <v>5.0000000000000002E-5</v>
      </c>
    </row>
    <row r="555" spans="1:2">
      <c r="A555" s="2">
        <v>27.094986011625938</v>
      </c>
      <c r="B555" s="27">
        <v>1.2500000000000001E-5</v>
      </c>
    </row>
    <row r="556" spans="1:2">
      <c r="A556" s="2">
        <v>27.242286902191712</v>
      </c>
      <c r="B556" s="27">
        <v>4.0000000000000003E-5</v>
      </c>
    </row>
    <row r="557" spans="1:2">
      <c r="A557" s="2">
        <v>27.242286902191712</v>
      </c>
      <c r="B557" s="27">
        <v>2.0000000000000002E-5</v>
      </c>
    </row>
    <row r="558" spans="1:2">
      <c r="A558" s="2">
        <v>27.242286902191712</v>
      </c>
      <c r="B558" s="27">
        <v>2.0000000000000002E-5</v>
      </c>
    </row>
    <row r="559" spans="1:2">
      <c r="A559" s="2">
        <v>27.301257419958066</v>
      </c>
      <c r="B559" s="27">
        <v>5.1875000000000001E-5</v>
      </c>
    </row>
    <row r="560" spans="1:2">
      <c r="A560" s="2">
        <v>27.505203987001003</v>
      </c>
      <c r="B560" s="27">
        <v>2.0625E-5</v>
      </c>
    </row>
    <row r="561" spans="1:2">
      <c r="A561" s="2">
        <v>27.521334450470544</v>
      </c>
      <c r="B561" s="27">
        <v>2.5000000000000001E-5</v>
      </c>
    </row>
    <row r="562" spans="1:2">
      <c r="A562" s="2">
        <v>27.796728360461117</v>
      </c>
      <c r="B562" s="27">
        <v>4.0000000000000003E-5</v>
      </c>
    </row>
    <row r="563" spans="1:2">
      <c r="A563" s="2">
        <v>27.796728360461117</v>
      </c>
      <c r="B563" s="27">
        <v>3.5000000000000004E-5</v>
      </c>
    </row>
    <row r="564" spans="1:2">
      <c r="A564" s="2">
        <v>27.796728360461117</v>
      </c>
      <c r="B564" s="27">
        <v>2.9999999999999997E-5</v>
      </c>
    </row>
    <row r="565" spans="1:2">
      <c r="A565" s="2">
        <v>27.796728360461117</v>
      </c>
      <c r="B565" s="27">
        <v>2.5000000000000001E-5</v>
      </c>
    </row>
    <row r="566" spans="1:2">
      <c r="A566" s="2">
        <v>27.796728360461117</v>
      </c>
      <c r="B566" s="27">
        <v>2.0000000000000002E-5</v>
      </c>
    </row>
    <row r="567" spans="1:2">
      <c r="A567" s="2">
        <v>27.796728360461117</v>
      </c>
      <c r="B567" s="27">
        <v>1.0000000000000001E-5</v>
      </c>
    </row>
    <row r="568" spans="1:2">
      <c r="A568" s="2">
        <v>28.068581547410652</v>
      </c>
      <c r="B568" s="27">
        <v>2.5000000000000001E-5</v>
      </c>
    </row>
    <row r="569" spans="1:2">
      <c r="A569" s="2">
        <v>28.068581547410652</v>
      </c>
      <c r="B569" s="27">
        <v>1.0000000000000001E-5</v>
      </c>
    </row>
    <row r="570" spans="1:2">
      <c r="A570" s="2">
        <v>28.337001197721289</v>
      </c>
      <c r="B570" s="27">
        <v>2.5000000000000001E-5</v>
      </c>
    </row>
    <row r="571" spans="1:2">
      <c r="A571" s="2">
        <v>28.337001197721289</v>
      </c>
      <c r="B571" s="27">
        <v>2.0000000000000002E-5</v>
      </c>
    </row>
    <row r="572" spans="1:2">
      <c r="A572" s="2">
        <v>28.41494903326716</v>
      </c>
      <c r="B572" s="27">
        <v>2.5000000000000001E-5</v>
      </c>
    </row>
    <row r="573" spans="1:2">
      <c r="A573" s="2">
        <v>28.602089172713342</v>
      </c>
      <c r="B573" s="27">
        <v>4.4999999999999996E-5</v>
      </c>
    </row>
    <row r="574" spans="1:2">
      <c r="A574" s="2">
        <v>28.602089172713342</v>
      </c>
      <c r="B574" s="27">
        <v>2.9999999999999997E-5</v>
      </c>
    </row>
    <row r="575" spans="1:2">
      <c r="A575" s="2">
        <v>28.602089172713342</v>
      </c>
      <c r="B575" s="27">
        <v>2.9999999999999997E-5</v>
      </c>
    </row>
    <row r="576" spans="1:2">
      <c r="A576" s="2">
        <v>28.863942376406239</v>
      </c>
      <c r="B576" s="27">
        <v>4.0000000000000003E-5</v>
      </c>
    </row>
    <row r="577" spans="1:2">
      <c r="A577" s="2">
        <v>29.05937824099432</v>
      </c>
      <c r="B577" s="27">
        <v>1.6875E-5</v>
      </c>
    </row>
    <row r="578" spans="1:2">
      <c r="A578" s="2">
        <v>29.122653091168473</v>
      </c>
      <c r="B578" s="27">
        <v>4.0000000000000003E-5</v>
      </c>
    </row>
    <row r="579" spans="1:2">
      <c r="A579" s="2">
        <v>29.122653091168473</v>
      </c>
      <c r="B579" s="27">
        <v>2.5000000000000001E-5</v>
      </c>
    </row>
    <row r="580" spans="1:2">
      <c r="A580" s="2">
        <v>29.122653091168473</v>
      </c>
      <c r="B580" s="27">
        <v>2.0000000000000002E-5</v>
      </c>
    </row>
    <row r="581" spans="1:2">
      <c r="A581" s="2">
        <v>29.122653091168473</v>
      </c>
      <c r="B581" s="27">
        <v>2.0000000000000002E-5</v>
      </c>
    </row>
    <row r="582" spans="1:2">
      <c r="A582" s="2">
        <v>29.122653091168473</v>
      </c>
      <c r="B582" s="27">
        <v>0</v>
      </c>
    </row>
    <row r="583" spans="1:2">
      <c r="A583" s="2">
        <v>29.378309284609823</v>
      </c>
      <c r="B583" s="27">
        <v>2.9999999999999997E-5</v>
      </c>
    </row>
    <row r="584" spans="1:2">
      <c r="A584" s="2">
        <v>29.378309284609823</v>
      </c>
      <c r="B584" s="27">
        <v>2.0000000000000002E-5</v>
      </c>
    </row>
    <row r="585" spans="1:2">
      <c r="A585" s="2">
        <v>29.428138451634606</v>
      </c>
      <c r="B585" s="27">
        <v>1.4999999999999999E-5</v>
      </c>
    </row>
    <row r="586" spans="1:2">
      <c r="A586" s="2">
        <v>29.630994890677865</v>
      </c>
      <c r="B586" s="27">
        <v>4.0000000000000003E-5</v>
      </c>
    </row>
    <row r="587" spans="1:2">
      <c r="A587" s="2">
        <v>29.630994890677865</v>
      </c>
      <c r="B587" s="27">
        <v>1.4999999999999999E-5</v>
      </c>
    </row>
    <row r="588" spans="1:2">
      <c r="A588" s="2">
        <v>29.880790067566593</v>
      </c>
      <c r="B588" s="27">
        <v>4.0000000000000003E-5</v>
      </c>
    </row>
    <row r="589" spans="1:2">
      <c r="A589" s="2">
        <v>29.880790067566593</v>
      </c>
      <c r="B589" s="27">
        <v>2.9999999999999997E-5</v>
      </c>
    </row>
    <row r="590" spans="1:2">
      <c r="A590" s="2">
        <v>29.932290764738166</v>
      </c>
      <c r="B590" s="27">
        <v>2.3750000000000001E-5</v>
      </c>
    </row>
    <row r="591" spans="1:2">
      <c r="A591" s="25">
        <v>29.954287408091602</v>
      </c>
      <c r="B591" s="27">
        <v>5.2499999999999995E-5</v>
      </c>
    </row>
    <row r="592" spans="1:2">
      <c r="A592" s="2">
        <v>30.10905459835509</v>
      </c>
      <c r="B592" s="27">
        <v>5.0625000000000004E-5</v>
      </c>
    </row>
    <row r="593" spans="1:2">
      <c r="A593" s="2">
        <v>30.127771434738616</v>
      </c>
      <c r="B593" s="27">
        <v>4.4999999999999996E-5</v>
      </c>
    </row>
    <row r="594" spans="1:2">
      <c r="A594" s="2">
        <v>30.127771434738616</v>
      </c>
      <c r="B594" s="27">
        <v>3.5000000000000004E-5</v>
      </c>
    </row>
    <row r="595" spans="1:2">
      <c r="A595" s="2">
        <v>30.127771434738616</v>
      </c>
      <c r="B595" s="27">
        <v>2.5000000000000001E-5</v>
      </c>
    </row>
    <row r="596" spans="1:2">
      <c r="A596" s="2">
        <v>30.127771434738616</v>
      </c>
      <c r="B596" s="27">
        <v>2.5000000000000001E-5</v>
      </c>
    </row>
    <row r="597" spans="1:2">
      <c r="A597" s="2">
        <v>30.353714386207749</v>
      </c>
      <c r="B597" s="27">
        <v>4.1875000000000001E-5</v>
      </c>
    </row>
    <row r="598" spans="1:2">
      <c r="A598" s="2">
        <v>30.372012291097008</v>
      </c>
      <c r="B598" s="27">
        <v>3.5000000000000004E-5</v>
      </c>
    </row>
    <row r="599" spans="1:2">
      <c r="A599" s="30">
        <v>30.48098590739707</v>
      </c>
      <c r="B599" s="31">
        <v>4.4999999999999996E-5</v>
      </c>
    </row>
    <row r="600" spans="1:2">
      <c r="A600" s="2">
        <v>30.613582816111929</v>
      </c>
      <c r="B600" s="27">
        <v>3.5000000000000004E-5</v>
      </c>
    </row>
    <row r="601" spans="1:2">
      <c r="A601" s="2">
        <v>30.613582816111929</v>
      </c>
      <c r="B601" s="27">
        <v>2.0000000000000002E-5</v>
      </c>
    </row>
    <row r="602" spans="1:2">
      <c r="A602" s="2">
        <v>30.765740623475903</v>
      </c>
      <c r="B602" s="27">
        <v>4.375E-5</v>
      </c>
    </row>
    <row r="603" spans="1:2">
      <c r="A603" s="2">
        <v>30.852550255506664</v>
      </c>
      <c r="B603" s="27">
        <v>4.4999999999999996E-5</v>
      </c>
    </row>
    <row r="604" spans="1:2">
      <c r="A604" s="2">
        <v>30.852550255506664</v>
      </c>
      <c r="B604" s="27">
        <v>2.0000000000000002E-5</v>
      </c>
    </row>
    <row r="605" spans="1:2">
      <c r="A605" s="2">
        <v>31.088979092931101</v>
      </c>
      <c r="B605" s="27">
        <v>5.0000000000000002E-5</v>
      </c>
    </row>
    <row r="606" spans="1:2">
      <c r="A606" s="2">
        <v>31.088979092931101</v>
      </c>
      <c r="B606" s="27">
        <v>3.5000000000000004E-5</v>
      </c>
    </row>
    <row r="607" spans="1:2">
      <c r="A607" s="2">
        <v>31.088979092931101</v>
      </c>
      <c r="B607" s="27">
        <v>2.9999999999999997E-5</v>
      </c>
    </row>
    <row r="608" spans="1:2">
      <c r="A608" s="2">
        <v>31.088979092931101</v>
      </c>
      <c r="B608" s="27">
        <v>2.5000000000000001E-5</v>
      </c>
    </row>
    <row r="609" spans="1:2">
      <c r="A609" s="2">
        <v>31.088979092931101</v>
      </c>
      <c r="B609" s="27">
        <v>1.0000000000000001E-5</v>
      </c>
    </row>
    <row r="610" spans="1:2">
      <c r="A610" s="2">
        <v>31.322931208897899</v>
      </c>
      <c r="B610" s="27">
        <v>2.9999999999999997E-5</v>
      </c>
    </row>
    <row r="611" spans="1:2">
      <c r="A611" s="2">
        <v>31.554466028121006</v>
      </c>
      <c r="B611" s="27">
        <v>3.5000000000000004E-5</v>
      </c>
    </row>
    <row r="612" spans="1:2">
      <c r="A612" s="2">
        <v>31.554466028121006</v>
      </c>
      <c r="B612" s="27">
        <v>1.4999999999999999E-5</v>
      </c>
    </row>
    <row r="613" spans="1:2">
      <c r="A613" s="2">
        <v>31.554466028121006</v>
      </c>
      <c r="B613" s="27">
        <v>1.0000000000000001E-5</v>
      </c>
    </row>
    <row r="614" spans="1:2">
      <c r="A614" s="2">
        <v>31.783640656277292</v>
      </c>
      <c r="B614" s="27">
        <v>5.9999999999999995E-5</v>
      </c>
    </row>
    <row r="615" spans="1:2">
      <c r="A615" s="2">
        <v>31.783640656277292</v>
      </c>
      <c r="B615" s="27">
        <v>5.0000000000000002E-5</v>
      </c>
    </row>
    <row r="616" spans="1:2">
      <c r="A616" s="2">
        <v>31.783640656277292</v>
      </c>
      <c r="B616" s="27">
        <v>4.0000000000000003E-5</v>
      </c>
    </row>
    <row r="617" spans="1:2">
      <c r="A617" s="2">
        <v>31.821858908473573</v>
      </c>
      <c r="B617" s="27">
        <v>8.0000000000000007E-5</v>
      </c>
    </row>
    <row r="618" spans="1:2">
      <c r="A618" s="2">
        <v>32.235126920684138</v>
      </c>
      <c r="B618" s="27">
        <v>5.5000000000000002E-5</v>
      </c>
    </row>
    <row r="619" spans="1:2">
      <c r="A619" s="2">
        <v>32.235126920684138</v>
      </c>
      <c r="B619" s="27">
        <v>2.0000000000000002E-5</v>
      </c>
    </row>
    <row r="620" spans="1:2">
      <c r="A620" s="2">
        <v>32.235126920684138</v>
      </c>
      <c r="B620" s="27">
        <v>1.4999999999999999E-5</v>
      </c>
    </row>
    <row r="621" spans="1:2">
      <c r="A621" s="2">
        <v>32.265399065144393</v>
      </c>
      <c r="B621" s="27">
        <v>2.8750000000000001E-5</v>
      </c>
    </row>
    <row r="622" spans="1:2">
      <c r="A622" s="2">
        <v>32.265399065144393</v>
      </c>
      <c r="B622" s="27">
        <v>0</v>
      </c>
    </row>
    <row r="623" spans="1:2">
      <c r="A623" s="2">
        <v>32.327932685001912</v>
      </c>
      <c r="B623" s="27">
        <v>7.4999999999999993E-5</v>
      </c>
    </row>
    <row r="624" spans="1:2">
      <c r="A624" s="2">
        <v>32.677805081598358</v>
      </c>
      <c r="B624" s="27">
        <v>5.0000000000000002E-5</v>
      </c>
    </row>
    <row r="625" spans="1:2">
      <c r="A625" s="2">
        <v>32.895962595736819</v>
      </c>
      <c r="B625" s="27">
        <v>5.5000000000000002E-5</v>
      </c>
    </row>
    <row r="626" spans="1:2">
      <c r="A626" s="2">
        <v>33.112060391797492</v>
      </c>
      <c r="B626" s="27">
        <v>5.9999999999999995E-5</v>
      </c>
    </row>
    <row r="627" spans="1:2">
      <c r="A627" s="2">
        <v>33.112060391797492</v>
      </c>
      <c r="B627" s="27">
        <v>5.5000000000000002E-5</v>
      </c>
    </row>
    <row r="628" spans="1:2">
      <c r="A628" s="2">
        <v>33.112060391797492</v>
      </c>
      <c r="B628" s="27">
        <v>4.0000000000000003E-5</v>
      </c>
    </row>
    <row r="629" spans="1:2">
      <c r="A629" s="2">
        <v>33.53825125493946</v>
      </c>
      <c r="B629" s="27">
        <v>5.0000000000000002E-5</v>
      </c>
    </row>
    <row r="630" spans="1:2">
      <c r="A630" s="2">
        <v>33.956711831214264</v>
      </c>
      <c r="B630" s="27">
        <v>4.0000000000000003E-5</v>
      </c>
    </row>
    <row r="631" spans="1:2">
      <c r="A631" s="2">
        <v>34.163141626840186</v>
      </c>
      <c r="B631" s="27">
        <v>5.0000000000000002E-5</v>
      </c>
    </row>
    <row r="632" spans="1:2">
      <c r="A632" s="2">
        <v>34.163141626840186</v>
      </c>
      <c r="B632" s="27">
        <v>4.0000000000000003E-5</v>
      </c>
    </row>
    <row r="633" spans="1:2">
      <c r="A633" s="2">
        <v>34.367754326519993</v>
      </c>
      <c r="B633" s="27">
        <v>8.0000000000000007E-5</v>
      </c>
    </row>
    <row r="634" spans="1:2">
      <c r="A634" s="2">
        <v>34.367754326519993</v>
      </c>
      <c r="B634" s="27">
        <v>7.0000000000000007E-5</v>
      </c>
    </row>
    <row r="635" spans="1:2">
      <c r="A635" s="2">
        <v>34.771671011088912</v>
      </c>
      <c r="B635" s="27">
        <v>3.5000000000000004E-5</v>
      </c>
    </row>
    <row r="636" spans="1:2">
      <c r="A636" s="2">
        <v>34.971043501469502</v>
      </c>
      <c r="B636" s="27">
        <v>4.0000000000000003E-5</v>
      </c>
    </row>
    <row r="637" spans="1:2">
      <c r="A637" s="2">
        <v>35.559206868201699</v>
      </c>
      <c r="B637" s="27">
        <v>5.5000000000000002E-5</v>
      </c>
    </row>
    <row r="638" spans="1:2">
      <c r="A638" s="2">
        <v>36.314376029302736</v>
      </c>
      <c r="B638" s="27">
        <v>8.0000000000000007E-5</v>
      </c>
    </row>
    <row r="639" spans="1:2">
      <c r="A639" s="2">
        <v>36.321321934455383</v>
      </c>
      <c r="B639" s="27">
        <v>1E-4</v>
      </c>
    </row>
    <row r="640" spans="1:2">
      <c r="A640" s="2">
        <v>36.321321934455383</v>
      </c>
      <c r="B640" s="27">
        <v>8.9999999999999992E-5</v>
      </c>
    </row>
    <row r="641" spans="1:2">
      <c r="A641" s="2">
        <v>36.850430079078862</v>
      </c>
      <c r="B641" s="27">
        <v>3.8500000000000001E-5</v>
      </c>
    </row>
    <row r="642" spans="1:2">
      <c r="A642" s="2">
        <v>36.877303552350305</v>
      </c>
      <c r="B642" s="27">
        <v>7.4999999999999993E-5</v>
      </c>
    </row>
    <row r="643" spans="1:2">
      <c r="A643" s="2">
        <v>37.589610656106252</v>
      </c>
      <c r="B643" s="27">
        <v>2.8750000000000001E-5</v>
      </c>
    </row>
    <row r="644" spans="1:2">
      <c r="A644" s="2">
        <v>37.776218031248256</v>
      </c>
      <c r="B644" s="27">
        <v>8.0000000000000007E-5</v>
      </c>
    </row>
    <row r="645" spans="1:2">
      <c r="A645" s="2">
        <v>37.943853760254314</v>
      </c>
      <c r="B645" s="27">
        <v>4.6999999999999997E-5</v>
      </c>
    </row>
    <row r="646" spans="1:2">
      <c r="A646" s="2">
        <v>38.155651001327023</v>
      </c>
      <c r="B646" s="27">
        <v>6.3999999999999997E-5</v>
      </c>
    </row>
    <row r="647" spans="1:2">
      <c r="A647" s="2">
        <v>38.299929550481338</v>
      </c>
      <c r="B647" s="27">
        <v>8.0000000000000007E-5</v>
      </c>
    </row>
    <row r="648" spans="1:2">
      <c r="A648" s="2">
        <v>39.279807234638433</v>
      </c>
      <c r="B648" s="27">
        <v>7.4999999999999993E-5</v>
      </c>
    </row>
    <row r="649" spans="1:2">
      <c r="A649" s="2">
        <v>39.60163502561273</v>
      </c>
      <c r="B649" s="27">
        <v>7.6000000000000004E-5</v>
      </c>
    </row>
    <row r="650" spans="1:2">
      <c r="A650" s="2">
        <v>39.643871887355928</v>
      </c>
      <c r="B650" s="27">
        <v>2.0000000000000002E-5</v>
      </c>
    </row>
    <row r="651" spans="1:2">
      <c r="A651" s="2">
        <v>39.968679235655991</v>
      </c>
      <c r="B651" s="27">
        <v>2.0000000000000002E-5</v>
      </c>
    </row>
    <row r="652" spans="1:2">
      <c r="A652" s="2">
        <v>40.289279931760106</v>
      </c>
      <c r="B652" s="27">
        <v>1.4999999999999999E-5</v>
      </c>
    </row>
    <row r="653" spans="1:2">
      <c r="A653" s="2">
        <v>40.448041250454089</v>
      </c>
      <c r="B653" s="27">
        <v>2.0000000000000002E-5</v>
      </c>
    </row>
    <row r="654" spans="1:2">
      <c r="A654" s="2">
        <v>40.918346076628239</v>
      </c>
      <c r="B654" s="27">
        <v>2.9999999999999997E-5</v>
      </c>
    </row>
    <row r="655" spans="1:2">
      <c r="A655" s="2">
        <v>41.379977923642365</v>
      </c>
      <c r="B655" s="27">
        <v>2.5000000000000001E-5</v>
      </c>
    </row>
    <row r="656" spans="1:2">
      <c r="A656" s="2">
        <v>41.469843076041172</v>
      </c>
      <c r="B656" s="27">
        <v>9.3999999999999994E-5</v>
      </c>
    </row>
    <row r="657" spans="1:2">
      <c r="A657" s="2">
        <v>41.683093631050802</v>
      </c>
      <c r="B657" s="27">
        <v>2.9999999999999997E-5</v>
      </c>
    </row>
    <row r="658" spans="1:2">
      <c r="A658" s="2">
        <v>42.27864882925585</v>
      </c>
      <c r="B658" s="27">
        <v>4.4999999999999996E-5</v>
      </c>
    </row>
    <row r="659" spans="1:2">
      <c r="A659" s="2">
        <v>42.425384047853477</v>
      </c>
      <c r="B659" s="27">
        <v>1.1999999999999999E-4</v>
      </c>
    </row>
    <row r="660" spans="1:2">
      <c r="A660" s="2">
        <v>43.004056037420142</v>
      </c>
      <c r="B660" s="27">
        <v>5.0000000000000002E-5</v>
      </c>
    </row>
    <row r="661" spans="1:2">
      <c r="A661" s="2">
        <v>43.472456162023775</v>
      </c>
      <c r="B661" s="27">
        <v>1.06E-4</v>
      </c>
    </row>
    <row r="662" spans="1:2">
      <c r="A662" s="2">
        <v>44.123933761976588</v>
      </c>
      <c r="B662" s="27">
        <v>1.25E-4</v>
      </c>
    </row>
    <row r="663" spans="1:2">
      <c r="A663" s="2">
        <v>44.788187768812286</v>
      </c>
      <c r="B663" s="27">
        <v>2.6000000000000003E-4</v>
      </c>
    </row>
    <row r="664" spans="1:2">
      <c r="A664" s="2">
        <v>44.933551503531312</v>
      </c>
      <c r="B664" s="27">
        <v>5.0000000000000002E-5</v>
      </c>
    </row>
    <row r="665" spans="1:2">
      <c r="A665" s="2">
        <v>45.589974327512508</v>
      </c>
      <c r="B665" s="27">
        <v>5.5000000000000002E-5</v>
      </c>
    </row>
    <row r="666" spans="1:2">
      <c r="A666" s="2">
        <v>45.628825192751883</v>
      </c>
      <c r="B666" s="27">
        <v>1.26E-4</v>
      </c>
    </row>
    <row r="667" spans="1:2">
      <c r="A667" s="2">
        <v>45.848149524923777</v>
      </c>
      <c r="B667" s="27">
        <v>1.3000000000000002E-4</v>
      </c>
    </row>
    <row r="668" spans="1:2">
      <c r="A668" s="2">
        <v>46.357314504959554</v>
      </c>
      <c r="B668" s="27">
        <v>5.9999999999999995E-5</v>
      </c>
    </row>
    <row r="669" spans="1:2">
      <c r="A669" s="2">
        <v>46.770728268784794</v>
      </c>
      <c r="B669" s="27">
        <v>1.85E-4</v>
      </c>
    </row>
    <row r="670" spans="1:2">
      <c r="A670" s="2">
        <v>47.61061624065259</v>
      </c>
      <c r="B670" s="27">
        <v>1.85E-4</v>
      </c>
    </row>
    <row r="671" spans="1:2">
      <c r="A671" s="2">
        <v>48.302785194204837</v>
      </c>
      <c r="B671" s="27">
        <v>1.46E-4</v>
      </c>
    </row>
    <row r="672" spans="1:2">
      <c r="A672" s="2">
        <v>49.120430350616928</v>
      </c>
      <c r="B672" s="27">
        <v>2.9999999999999997E-5</v>
      </c>
    </row>
    <row r="673" spans="1:2">
      <c r="A673" s="2">
        <v>49.46270081408742</v>
      </c>
      <c r="B673" s="27">
        <v>4.0000000000000003E-5</v>
      </c>
    </row>
    <row r="674" spans="1:2">
      <c r="A674" s="2">
        <v>49.631417500468082</v>
      </c>
      <c r="B674" s="27">
        <v>2.6000000000000003E-4</v>
      </c>
    </row>
    <row r="675" spans="1:2">
      <c r="A675" s="2">
        <v>50.025081441787968</v>
      </c>
      <c r="B675" s="27">
        <v>5.5000000000000002E-5</v>
      </c>
    </row>
    <row r="676" spans="1:2">
      <c r="A676" s="2">
        <v>50.687466632195914</v>
      </c>
      <c r="B676" s="27">
        <v>5.5000000000000002E-5</v>
      </c>
    </row>
    <row r="677" spans="1:2">
      <c r="A677" s="2">
        <v>51.229836739353054</v>
      </c>
      <c r="B677" s="27">
        <v>4.4999999999999996E-5</v>
      </c>
    </row>
    <row r="678" spans="1:2">
      <c r="A678" s="2">
        <v>51.331837427299838</v>
      </c>
      <c r="B678" s="27">
        <v>1.5200000000000001E-4</v>
      </c>
    </row>
    <row r="679" spans="1:2">
      <c r="A679" s="2">
        <v>51.6578971104991</v>
      </c>
      <c r="B679" s="27">
        <v>4.0000000000000003E-5</v>
      </c>
    </row>
    <row r="680" spans="1:2">
      <c r="A680" s="2">
        <v>56.306902623050405</v>
      </c>
      <c r="B680" s="27">
        <v>5.0000000000000002E-5</v>
      </c>
    </row>
    <row r="681" spans="1:2">
      <c r="A681" s="2">
        <v>56.695337499682331</v>
      </c>
      <c r="B681" s="27">
        <v>2.6000000000000003E-4</v>
      </c>
    </row>
    <row r="682" spans="1:2">
      <c r="A682" s="2">
        <v>56.792231326364181</v>
      </c>
      <c r="B682" s="27">
        <v>5.0000000000000002E-5</v>
      </c>
    </row>
    <row r="683" spans="1:2">
      <c r="A683" s="2">
        <v>59.200036934123759</v>
      </c>
      <c r="B683" s="27">
        <v>1.85E-4</v>
      </c>
    </row>
    <row r="684" spans="1:2">
      <c r="A684" s="2">
        <v>60.260626688473728</v>
      </c>
      <c r="B684" s="27">
        <v>1.85E-4</v>
      </c>
    </row>
    <row r="685" spans="1:2">
      <c r="A685" s="2">
        <v>62.811147753620709</v>
      </c>
      <c r="B685" s="27">
        <v>2.6000000000000003E-4</v>
      </c>
    </row>
    <row r="686" spans="1:2">
      <c r="A686" s="2">
        <v>83.470602588277629</v>
      </c>
      <c r="B686" s="27">
        <v>3.2499999999999999E-4</v>
      </c>
    </row>
    <row r="687" spans="1:2">
      <c r="A687" s="2">
        <v>102.51348503855431</v>
      </c>
      <c r="B687" s="27">
        <v>3.4499999999999998E-4</v>
      </c>
    </row>
    <row r="688" spans="1:2">
      <c r="A688" s="2">
        <v>133.79116102848812</v>
      </c>
      <c r="B688" s="27">
        <v>3.6499999999999998E-4</v>
      </c>
    </row>
  </sheetData>
  <mergeCells count="3">
    <mergeCell ref="A1:J1"/>
    <mergeCell ref="L1:U1"/>
    <mergeCell ref="W1:AF1"/>
  </mergeCells>
  <conditionalFormatting sqref="B634:B637">
    <cfRule type="cellIs" dxfId="14" priority="15" operator="lessThan">
      <formula>0</formula>
    </cfRule>
  </conditionalFormatting>
  <conditionalFormatting sqref="B658 B643 B651 B655">
    <cfRule type="cellIs" dxfId="13" priority="14" operator="lessThan">
      <formula>0</formula>
    </cfRule>
  </conditionalFormatting>
  <conditionalFormatting sqref="B639">
    <cfRule type="cellIs" dxfId="12" priority="13" operator="lessThan">
      <formula>0</formula>
    </cfRule>
  </conditionalFormatting>
  <conditionalFormatting sqref="B644">
    <cfRule type="cellIs" dxfId="11" priority="12" operator="lessThan">
      <formula>0</formula>
    </cfRule>
  </conditionalFormatting>
  <conditionalFormatting sqref="B652">
    <cfRule type="cellIs" dxfId="10" priority="11" operator="lessThan">
      <formula>0</formula>
    </cfRule>
  </conditionalFormatting>
  <conditionalFormatting sqref="B656">
    <cfRule type="cellIs" dxfId="9" priority="10" operator="lessThan">
      <formula>0</formula>
    </cfRule>
  </conditionalFormatting>
  <conditionalFormatting sqref="B659">
    <cfRule type="cellIs" dxfId="8" priority="9" operator="lessThan">
      <formula>0</formula>
    </cfRule>
  </conditionalFormatting>
  <conditionalFormatting sqref="B642">
    <cfRule type="cellIs" dxfId="7" priority="8" operator="lessThan">
      <formula>0</formula>
    </cfRule>
  </conditionalFormatting>
  <conditionalFormatting sqref="B650">
    <cfRule type="cellIs" dxfId="6" priority="7" operator="lessThan">
      <formula>0</formula>
    </cfRule>
  </conditionalFormatting>
  <conditionalFormatting sqref="B654">
    <cfRule type="cellIs" dxfId="5" priority="6" operator="lessThan">
      <formula>0</formula>
    </cfRule>
  </conditionalFormatting>
  <conditionalFormatting sqref="B657">
    <cfRule type="cellIs" dxfId="4" priority="5" operator="lessThan">
      <formula>0</formula>
    </cfRule>
  </conditionalFormatting>
  <conditionalFormatting sqref="B640:B641">
    <cfRule type="cellIs" dxfId="3" priority="4" operator="lessThan">
      <formula>0</formula>
    </cfRule>
  </conditionalFormatting>
  <conditionalFormatting sqref="B645:B649">
    <cfRule type="cellIs" dxfId="2" priority="3" operator="lessThan">
      <formula>0</formula>
    </cfRule>
  </conditionalFormatting>
  <conditionalFormatting sqref="B653">
    <cfRule type="cellIs" dxfId="1" priority="2" operator="lessThan">
      <formula>0</formula>
    </cfRule>
  </conditionalFormatting>
  <conditionalFormatting sqref="B660:B66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316E-5E4E-4558-A7DD-C43574818291}">
  <dimension ref="A1:V42"/>
  <sheetViews>
    <sheetView workbookViewId="0">
      <selection sqref="A1:C1"/>
    </sheetView>
  </sheetViews>
  <sheetFormatPr defaultRowHeight="15"/>
  <cols>
    <col min="1" max="2" width="13.85546875" style="2" bestFit="1" customWidth="1"/>
    <col min="3" max="3" width="15.7109375" style="2" bestFit="1" customWidth="1"/>
    <col min="4" max="4" width="10.42578125" style="29" bestFit="1" customWidth="1"/>
    <col min="5" max="7" width="16.42578125" style="2" bestFit="1" customWidth="1"/>
    <col min="8" max="8" width="9.140625" style="29"/>
    <col min="9" max="11" width="17.5703125" style="2" bestFit="1" customWidth="1"/>
    <col min="12" max="12" width="9.140625" style="23"/>
    <col min="13" max="13" width="10.42578125" bestFit="1" customWidth="1"/>
    <col min="14" max="14" width="24.28515625" style="2" bestFit="1" customWidth="1"/>
    <col min="15" max="15" width="10.42578125" style="2" bestFit="1" customWidth="1"/>
    <col min="16" max="16" width="13.85546875" style="2" bestFit="1" customWidth="1"/>
    <col min="17" max="18" width="16.42578125" style="2" bestFit="1" customWidth="1"/>
    <col min="19" max="20" width="14.85546875" bestFit="1" customWidth="1"/>
    <col min="21" max="22" width="17.5703125" style="2" bestFit="1" customWidth="1"/>
    <col min="23" max="23" width="24.28515625" style="2" bestFit="1" customWidth="1"/>
    <col min="24" max="24" width="10.42578125" style="2" bestFit="1" customWidth="1"/>
    <col min="25" max="25" width="13.85546875" style="2" bestFit="1" customWidth="1"/>
    <col min="26" max="27" width="16.42578125" style="2" bestFit="1" customWidth="1"/>
    <col min="28" max="16384" width="9.140625" style="2"/>
  </cols>
  <sheetData>
    <row r="1" spans="1:22">
      <c r="A1" s="87" t="s">
        <v>121</v>
      </c>
      <c r="B1" s="87"/>
      <c r="C1" s="87"/>
      <c r="E1" s="87" t="s">
        <v>123</v>
      </c>
      <c r="F1" s="87"/>
      <c r="G1" s="87"/>
      <c r="I1" s="87" t="s">
        <v>125</v>
      </c>
      <c r="J1" s="87"/>
      <c r="K1" s="87"/>
      <c r="L1" s="29"/>
      <c r="M1" s="87" t="s">
        <v>127</v>
      </c>
      <c r="N1" s="87"/>
      <c r="O1" s="87"/>
      <c r="P1" s="87"/>
      <c r="Q1" s="87"/>
      <c r="R1" s="87"/>
      <c r="S1" s="87"/>
      <c r="T1" s="87"/>
      <c r="U1" s="87"/>
      <c r="V1" s="87"/>
    </row>
    <row r="2" spans="1:22">
      <c r="A2" s="2" t="s">
        <v>115</v>
      </c>
      <c r="B2" s="2" t="s">
        <v>119</v>
      </c>
      <c r="C2" s="2" t="s">
        <v>117</v>
      </c>
      <c r="E2" s="2" t="s">
        <v>115</v>
      </c>
      <c r="F2" s="2" t="s">
        <v>119</v>
      </c>
      <c r="G2" s="2" t="s">
        <v>117</v>
      </c>
      <c r="I2" s="2" t="s">
        <v>115</v>
      </c>
      <c r="J2" s="2" t="s">
        <v>119</v>
      </c>
      <c r="K2" s="2" t="s">
        <v>117</v>
      </c>
      <c r="L2" s="29"/>
      <c r="M2" s="2" t="s">
        <v>115</v>
      </c>
      <c r="N2" s="2" t="s">
        <v>116</v>
      </c>
      <c r="O2" s="2" t="s">
        <v>115</v>
      </c>
      <c r="P2" s="2" t="s">
        <v>120</v>
      </c>
      <c r="Q2" s="2" t="s">
        <v>115</v>
      </c>
      <c r="R2" s="2" t="s">
        <v>120</v>
      </c>
      <c r="S2" s="2" t="s">
        <v>115</v>
      </c>
      <c r="T2" s="2" t="s">
        <v>120</v>
      </c>
      <c r="U2" s="2" t="s">
        <v>115</v>
      </c>
      <c r="V2" s="2" t="s">
        <v>120</v>
      </c>
    </row>
    <row r="3" spans="1:22">
      <c r="A3" s="2" t="s">
        <v>61</v>
      </c>
      <c r="B3" s="2" t="s">
        <v>61</v>
      </c>
      <c r="C3" s="2" t="s">
        <v>61</v>
      </c>
      <c r="E3" s="2" t="s">
        <v>122</v>
      </c>
      <c r="F3" s="2" t="s">
        <v>122</v>
      </c>
      <c r="G3" s="2" t="s">
        <v>122</v>
      </c>
      <c r="I3" s="2" t="s">
        <v>124</v>
      </c>
      <c r="J3" s="2" t="s">
        <v>124</v>
      </c>
      <c r="K3" s="2" t="s">
        <v>124</v>
      </c>
      <c r="L3" s="29"/>
      <c r="M3" s="2" t="s">
        <v>118</v>
      </c>
      <c r="N3" s="2" t="s">
        <v>118</v>
      </c>
      <c r="O3" s="2" t="s">
        <v>61</v>
      </c>
      <c r="P3" s="2" t="s">
        <v>61</v>
      </c>
      <c r="Q3" s="2" t="s">
        <v>122</v>
      </c>
      <c r="R3" s="2" t="s">
        <v>122</v>
      </c>
      <c r="S3" s="2" t="s">
        <v>126</v>
      </c>
      <c r="T3" s="2" t="s">
        <v>126</v>
      </c>
      <c r="U3" s="2" t="s">
        <v>124</v>
      </c>
      <c r="V3" s="2" t="s">
        <v>124</v>
      </c>
    </row>
    <row r="4" spans="1:22">
      <c r="A4" s="2">
        <v>100</v>
      </c>
      <c r="C4" s="2">
        <v>-1</v>
      </c>
      <c r="E4" s="2">
        <v>100</v>
      </c>
      <c r="G4" s="2">
        <v>2</v>
      </c>
      <c r="I4" s="2">
        <v>100</v>
      </c>
      <c r="K4" s="2">
        <v>-5</v>
      </c>
      <c r="L4" s="29"/>
      <c r="M4" s="2">
        <v>100</v>
      </c>
      <c r="N4" s="2">
        <v>1</v>
      </c>
      <c r="O4" s="2">
        <v>100</v>
      </c>
      <c r="P4" s="2">
        <v>1</v>
      </c>
      <c r="Q4" s="2">
        <v>100</v>
      </c>
      <c r="R4" s="2">
        <v>1</v>
      </c>
      <c r="S4" s="2">
        <v>100</v>
      </c>
      <c r="T4" s="2">
        <v>1</v>
      </c>
      <c r="U4" s="2">
        <v>100</v>
      </c>
      <c r="V4" s="2">
        <v>1</v>
      </c>
    </row>
    <row r="5" spans="1:22">
      <c r="A5" s="2">
        <v>99.249790000000004</v>
      </c>
      <c r="E5" s="2">
        <v>97.060450000000003</v>
      </c>
      <c r="G5" s="2">
        <v>1</v>
      </c>
      <c r="I5" s="2">
        <v>98.695809999999994</v>
      </c>
      <c r="K5" s="2">
        <v>-8</v>
      </c>
      <c r="L5" s="29"/>
      <c r="M5" s="2">
        <v>91.510630000000006</v>
      </c>
      <c r="N5" s="2">
        <v>1</v>
      </c>
      <c r="O5" s="2">
        <v>99.249790000000004</v>
      </c>
      <c r="P5" s="2">
        <v>2</v>
      </c>
      <c r="Q5" s="2">
        <v>97.060450000000003</v>
      </c>
      <c r="R5" s="2">
        <v>3</v>
      </c>
      <c r="S5" s="2">
        <v>98.938999999999993</v>
      </c>
      <c r="T5" s="2">
        <v>1</v>
      </c>
      <c r="U5" s="2">
        <v>98.695809999999994</v>
      </c>
      <c r="V5" s="2">
        <v>6</v>
      </c>
    </row>
    <row r="6" spans="1:22">
      <c r="A6" s="2">
        <v>98.276750000000007</v>
      </c>
      <c r="B6" s="2">
        <v>1</v>
      </c>
      <c r="E6" s="2">
        <v>95.32723</v>
      </c>
      <c r="G6" s="2">
        <v>3</v>
      </c>
      <c r="I6" s="2">
        <v>95.170959999999994</v>
      </c>
      <c r="K6" s="2">
        <v>-6</v>
      </c>
      <c r="L6" s="29"/>
      <c r="M6" s="2">
        <v>87.990989999999996</v>
      </c>
      <c r="N6" s="2">
        <v>3</v>
      </c>
      <c r="O6" s="2">
        <v>98.276750000000007</v>
      </c>
      <c r="P6" s="2">
        <v>2</v>
      </c>
      <c r="Q6" s="2">
        <v>95.32723</v>
      </c>
      <c r="R6" s="2">
        <v>4</v>
      </c>
      <c r="S6" s="2">
        <v>97.368539999999996</v>
      </c>
      <c r="T6" s="2">
        <v>5</v>
      </c>
      <c r="U6" s="2">
        <v>95.170959999999994</v>
      </c>
      <c r="V6" s="2">
        <v>14</v>
      </c>
    </row>
    <row r="7" spans="1:22">
      <c r="A7" s="2">
        <v>97.303709999999995</v>
      </c>
      <c r="C7" s="2">
        <v>-1</v>
      </c>
      <c r="E7" s="2">
        <v>93.594009999999997</v>
      </c>
      <c r="I7" s="2">
        <v>91.646109999999993</v>
      </c>
      <c r="K7" s="2">
        <v>-2</v>
      </c>
      <c r="L7" s="29"/>
      <c r="M7" s="2">
        <v>84.471350000000001</v>
      </c>
      <c r="N7" s="2">
        <v>5</v>
      </c>
      <c r="O7" s="2">
        <v>97.303709999999995</v>
      </c>
      <c r="P7" s="2">
        <v>1</v>
      </c>
      <c r="Q7" s="2">
        <v>93.594009999999997</v>
      </c>
      <c r="R7" s="2">
        <v>7</v>
      </c>
      <c r="S7" s="2">
        <v>94.227620000000002</v>
      </c>
      <c r="T7" s="2">
        <v>11</v>
      </c>
      <c r="U7" s="2">
        <v>91.646109999999993</v>
      </c>
      <c r="V7" s="2">
        <v>20</v>
      </c>
    </row>
    <row r="8" spans="1:22">
      <c r="A8" s="2">
        <v>96.087419999999995</v>
      </c>
      <c r="C8" s="2">
        <v>-1</v>
      </c>
      <c r="E8" s="2">
        <v>91.860789999999994</v>
      </c>
      <c r="I8" s="2">
        <v>88.121250000000003</v>
      </c>
      <c r="J8" s="2">
        <v>3</v>
      </c>
      <c r="K8" s="2">
        <v>-3</v>
      </c>
      <c r="L8" s="29"/>
      <c r="M8" s="2">
        <v>80.951710000000006</v>
      </c>
      <c r="N8" s="2">
        <v>5</v>
      </c>
      <c r="O8" s="2">
        <v>96.087419999999995</v>
      </c>
      <c r="P8" s="2">
        <v>2</v>
      </c>
      <c r="Q8" s="2">
        <v>91.860789999999994</v>
      </c>
      <c r="R8" s="2">
        <v>7</v>
      </c>
      <c r="S8" s="2">
        <v>91.086699999999993</v>
      </c>
      <c r="T8" s="2">
        <v>12</v>
      </c>
      <c r="U8" s="2">
        <v>88.121250000000003</v>
      </c>
      <c r="V8" s="2">
        <v>22</v>
      </c>
    </row>
    <row r="9" spans="1:22">
      <c r="A9" s="2">
        <v>94.871120000000005</v>
      </c>
      <c r="B9" s="2">
        <v>1</v>
      </c>
      <c r="C9" s="2">
        <v>-1</v>
      </c>
      <c r="E9" s="2">
        <v>90.127570000000006</v>
      </c>
      <c r="G9" s="2">
        <v>1</v>
      </c>
      <c r="I9" s="2">
        <v>84.596400000000003</v>
      </c>
      <c r="J9" s="2">
        <v>2</v>
      </c>
      <c r="L9" s="29"/>
      <c r="M9" s="2">
        <v>77.432069999999996</v>
      </c>
      <c r="N9" s="2">
        <v>6</v>
      </c>
      <c r="O9" s="2">
        <v>94.871120000000005</v>
      </c>
      <c r="P9" s="2">
        <v>3</v>
      </c>
      <c r="Q9" s="2">
        <v>90.127570000000006</v>
      </c>
      <c r="R9" s="2">
        <v>7</v>
      </c>
      <c r="S9" s="2">
        <v>89.20214</v>
      </c>
      <c r="T9" s="2">
        <v>14</v>
      </c>
      <c r="U9" s="2">
        <v>84.596400000000003</v>
      </c>
      <c r="V9" s="2">
        <v>22</v>
      </c>
    </row>
    <row r="10" spans="1:22">
      <c r="A10" s="2">
        <v>93.654820000000001</v>
      </c>
      <c r="C10" s="2">
        <v>-1</v>
      </c>
      <c r="E10" s="2">
        <v>88.39434</v>
      </c>
      <c r="G10" s="2">
        <v>2</v>
      </c>
      <c r="I10" s="2">
        <v>81.071550000000002</v>
      </c>
      <c r="J10" s="2">
        <v>1</v>
      </c>
      <c r="L10" s="29"/>
      <c r="M10" s="2">
        <v>73.912430000000001</v>
      </c>
      <c r="N10" s="2">
        <v>7</v>
      </c>
      <c r="O10" s="2">
        <v>93.654820000000001</v>
      </c>
      <c r="P10" s="2">
        <v>3</v>
      </c>
      <c r="Q10" s="2">
        <v>88.39434</v>
      </c>
      <c r="R10" s="2">
        <v>8</v>
      </c>
      <c r="S10" s="2">
        <v>87.317589999999996</v>
      </c>
      <c r="T10" s="2">
        <v>14</v>
      </c>
      <c r="U10" s="2">
        <v>81.071550000000002</v>
      </c>
      <c r="V10" s="2">
        <v>20</v>
      </c>
    </row>
    <row r="11" spans="1:22">
      <c r="A11" s="2">
        <v>92.43853</v>
      </c>
      <c r="E11" s="2">
        <v>86.661119999999997</v>
      </c>
      <c r="I11" s="2">
        <v>77.546700000000001</v>
      </c>
      <c r="L11" s="29"/>
      <c r="M11" s="2">
        <v>70.392790000000005</v>
      </c>
      <c r="N11" s="2">
        <v>8</v>
      </c>
      <c r="O11" s="2">
        <v>92.43853</v>
      </c>
      <c r="P11" s="2">
        <v>4</v>
      </c>
      <c r="Q11" s="2">
        <v>86.661119999999997</v>
      </c>
      <c r="R11" s="2">
        <v>10</v>
      </c>
      <c r="S11" s="2">
        <v>85.433040000000005</v>
      </c>
      <c r="T11" s="2">
        <v>14</v>
      </c>
      <c r="U11" s="2">
        <v>77.546700000000001</v>
      </c>
      <c r="V11" s="2">
        <v>19</v>
      </c>
    </row>
    <row r="12" spans="1:22">
      <c r="A12" s="2">
        <v>91.222229999999996</v>
      </c>
      <c r="E12" s="2">
        <v>84.927899999999994</v>
      </c>
      <c r="G12" s="2">
        <v>3</v>
      </c>
      <c r="I12" s="2">
        <v>74.021850000000001</v>
      </c>
      <c r="L12" s="29"/>
      <c r="M12" s="2">
        <v>66.873149999999995</v>
      </c>
      <c r="N12" s="2">
        <v>8</v>
      </c>
      <c r="O12" s="2">
        <v>91.222229999999996</v>
      </c>
      <c r="P12" s="2">
        <v>4</v>
      </c>
      <c r="Q12" s="2">
        <v>84.927899999999994</v>
      </c>
      <c r="R12" s="2">
        <v>10</v>
      </c>
      <c r="S12" s="2">
        <v>83.548490000000001</v>
      </c>
      <c r="T12" s="2">
        <v>14</v>
      </c>
      <c r="U12" s="2">
        <v>74.021850000000001</v>
      </c>
      <c r="V12" s="2">
        <v>19</v>
      </c>
    </row>
    <row r="13" spans="1:22">
      <c r="A13" s="2">
        <v>90.005939999999995</v>
      </c>
      <c r="E13" s="2">
        <v>83.194680000000005</v>
      </c>
      <c r="G13" s="2">
        <v>1</v>
      </c>
      <c r="I13" s="2">
        <v>70.497</v>
      </c>
      <c r="L13" s="29"/>
      <c r="M13" s="2">
        <v>63.35351</v>
      </c>
      <c r="N13" s="2">
        <v>9</v>
      </c>
      <c r="O13" s="2">
        <v>90.005939999999995</v>
      </c>
      <c r="P13" s="2">
        <v>4</v>
      </c>
      <c r="Q13" s="2">
        <v>83.194680000000005</v>
      </c>
      <c r="R13" s="2">
        <v>13</v>
      </c>
      <c r="S13" s="2">
        <v>81.663929999999993</v>
      </c>
      <c r="T13" s="2">
        <v>15</v>
      </c>
      <c r="U13" s="2">
        <v>70.497</v>
      </c>
      <c r="V13" s="2">
        <v>19</v>
      </c>
    </row>
    <row r="14" spans="1:22">
      <c r="A14" s="2">
        <v>88.789640000000006</v>
      </c>
      <c r="E14" s="2">
        <v>81.461449999999999</v>
      </c>
      <c r="F14" s="2">
        <v>1</v>
      </c>
      <c r="I14" s="2">
        <v>66.972149999999999</v>
      </c>
      <c r="K14" s="2">
        <v>-1</v>
      </c>
      <c r="L14" s="29"/>
      <c r="M14" s="2">
        <v>59.833869999999997</v>
      </c>
      <c r="N14" s="2">
        <v>9</v>
      </c>
      <c r="O14" s="2">
        <v>88.789640000000006</v>
      </c>
      <c r="P14" s="2">
        <v>4</v>
      </c>
      <c r="Q14" s="2">
        <v>81.461449999999999</v>
      </c>
      <c r="R14" s="2">
        <v>14</v>
      </c>
      <c r="S14" s="2">
        <v>79.779380000000003</v>
      </c>
      <c r="T14" s="2">
        <v>15</v>
      </c>
      <c r="U14" s="2">
        <v>66.972149999999999</v>
      </c>
      <c r="V14" s="2">
        <v>19</v>
      </c>
    </row>
    <row r="15" spans="1:22">
      <c r="A15" s="2">
        <v>87.573340000000002</v>
      </c>
      <c r="E15" s="2">
        <v>79.728229999999996</v>
      </c>
      <c r="G15" s="2">
        <v>1</v>
      </c>
      <c r="I15" s="2">
        <v>63.447299999999998</v>
      </c>
      <c r="J15" s="2">
        <v>1</v>
      </c>
      <c r="L15" s="29"/>
      <c r="M15" s="2">
        <v>56.314230000000002</v>
      </c>
      <c r="N15" s="2">
        <v>10</v>
      </c>
      <c r="O15" s="2">
        <v>87.573340000000002</v>
      </c>
      <c r="P15" s="2">
        <v>4</v>
      </c>
      <c r="Q15" s="2">
        <v>79.728229999999996</v>
      </c>
      <c r="R15" s="2">
        <v>13</v>
      </c>
      <c r="S15" s="2">
        <v>77.894829999999999</v>
      </c>
      <c r="T15" s="2">
        <v>15</v>
      </c>
      <c r="U15" s="2">
        <v>63.447299999999998</v>
      </c>
      <c r="V15" s="2">
        <v>20</v>
      </c>
    </row>
    <row r="16" spans="1:22">
      <c r="A16" s="2">
        <v>86.357050000000001</v>
      </c>
      <c r="B16" s="2">
        <v>2</v>
      </c>
      <c r="C16" s="2">
        <v>-1</v>
      </c>
      <c r="E16" s="2">
        <v>77.995009999999994</v>
      </c>
      <c r="I16" s="2">
        <v>58.160029999999999</v>
      </c>
      <c r="K16" s="2">
        <v>-1</v>
      </c>
      <c r="L16" s="29"/>
      <c r="M16" s="2">
        <v>52.794589999999999</v>
      </c>
      <c r="N16" s="2">
        <v>9</v>
      </c>
      <c r="O16" s="2">
        <v>86.357050000000001</v>
      </c>
      <c r="P16" s="2">
        <v>4</v>
      </c>
      <c r="Q16" s="2">
        <v>77.995009999999994</v>
      </c>
      <c r="R16" s="2">
        <v>14</v>
      </c>
      <c r="S16" s="2">
        <v>76.010279999999995</v>
      </c>
      <c r="T16" s="2">
        <v>15</v>
      </c>
      <c r="U16" s="2">
        <v>58.160029999999999</v>
      </c>
      <c r="V16" s="2">
        <v>19</v>
      </c>
    </row>
    <row r="17" spans="1:22">
      <c r="A17" s="2">
        <v>85.140749999999997</v>
      </c>
      <c r="E17" s="2">
        <v>76.261790000000005</v>
      </c>
      <c r="I17" s="2">
        <v>52.872750000000003</v>
      </c>
      <c r="J17" s="2">
        <v>1</v>
      </c>
      <c r="L17" s="29"/>
      <c r="M17" s="2">
        <v>49.274949999999997</v>
      </c>
      <c r="N17" s="2">
        <v>9</v>
      </c>
      <c r="O17" s="2">
        <v>85.140749999999997</v>
      </c>
      <c r="P17" s="2">
        <v>3</v>
      </c>
      <c r="Q17" s="2">
        <v>76.261790000000005</v>
      </c>
      <c r="R17" s="2">
        <v>14</v>
      </c>
      <c r="S17" s="2">
        <v>74.125720000000001</v>
      </c>
      <c r="T17" s="2">
        <v>15</v>
      </c>
      <c r="U17" s="2">
        <v>52.872750000000003</v>
      </c>
      <c r="V17" s="2">
        <v>20</v>
      </c>
    </row>
    <row r="18" spans="1:22">
      <c r="A18" s="2">
        <v>82.708160000000007</v>
      </c>
      <c r="C18" s="2">
        <v>-1</v>
      </c>
      <c r="E18" s="2">
        <v>74.528559999999999</v>
      </c>
      <c r="I18" s="2">
        <v>49.347900000000003</v>
      </c>
      <c r="L18" s="29"/>
      <c r="M18" s="2">
        <v>42.235680000000002</v>
      </c>
      <c r="N18" s="2">
        <v>8</v>
      </c>
      <c r="O18" s="2">
        <v>82.708160000000007</v>
      </c>
      <c r="P18" s="2">
        <v>3</v>
      </c>
      <c r="Q18" s="2">
        <v>74.528559999999999</v>
      </c>
      <c r="R18" s="2">
        <v>14</v>
      </c>
      <c r="S18" s="2">
        <v>72.241169999999997</v>
      </c>
      <c r="T18" s="2">
        <v>15</v>
      </c>
      <c r="U18" s="2">
        <v>49.347900000000003</v>
      </c>
      <c r="V18" s="2">
        <v>19</v>
      </c>
    </row>
    <row r="19" spans="1:22">
      <c r="A19" s="2">
        <v>80.275559999999999</v>
      </c>
      <c r="E19" s="2">
        <v>72.795339999999996</v>
      </c>
      <c r="I19" s="2">
        <v>47.585479999999997</v>
      </c>
      <c r="L19" s="29"/>
      <c r="M19" s="2">
        <v>35.196399999999997</v>
      </c>
      <c r="N19" s="2">
        <v>7</v>
      </c>
      <c r="O19" s="2">
        <v>80.275559999999999</v>
      </c>
      <c r="P19" s="2">
        <v>4</v>
      </c>
      <c r="Q19" s="2">
        <v>72.795339999999996</v>
      </c>
      <c r="R19" s="2">
        <v>14</v>
      </c>
      <c r="S19" s="2">
        <v>70.356620000000007</v>
      </c>
      <c r="T19" s="2">
        <v>15</v>
      </c>
      <c r="U19" s="2">
        <v>47.585479999999997</v>
      </c>
      <c r="V19" s="2">
        <v>19</v>
      </c>
    </row>
    <row r="20" spans="1:22">
      <c r="A20" s="2">
        <v>77.842969999999994</v>
      </c>
      <c r="B20" s="2">
        <v>1</v>
      </c>
      <c r="E20" s="2">
        <v>71.062119999999993</v>
      </c>
      <c r="I20" s="2">
        <v>45.823050000000002</v>
      </c>
      <c r="L20" s="29"/>
      <c r="M20" s="2">
        <v>28.157119999999999</v>
      </c>
      <c r="N20" s="2">
        <v>4</v>
      </c>
      <c r="O20" s="2">
        <v>77.842969999999994</v>
      </c>
      <c r="P20" s="2">
        <v>4</v>
      </c>
      <c r="Q20" s="2">
        <v>71.062119999999993</v>
      </c>
      <c r="R20" s="2">
        <v>14</v>
      </c>
      <c r="S20" s="2">
        <v>68.472070000000002</v>
      </c>
      <c r="T20" s="2">
        <v>15</v>
      </c>
      <c r="U20" s="2">
        <v>45.823050000000002</v>
      </c>
      <c r="V20" s="2">
        <v>19</v>
      </c>
    </row>
    <row r="21" spans="1:22">
      <c r="A21" s="2">
        <v>75.410380000000004</v>
      </c>
      <c r="B21" s="2">
        <v>1</v>
      </c>
      <c r="E21" s="2">
        <v>69.328900000000004</v>
      </c>
      <c r="I21" s="2">
        <v>42.298200000000001</v>
      </c>
      <c r="L21" s="29"/>
      <c r="M21" s="2">
        <v>21.117840000000001</v>
      </c>
      <c r="N21" s="2">
        <v>3</v>
      </c>
      <c r="O21" s="2">
        <v>75.410380000000004</v>
      </c>
      <c r="P21" s="2">
        <v>3</v>
      </c>
      <c r="Q21" s="2">
        <v>69.328900000000004</v>
      </c>
      <c r="R21" s="2">
        <v>14</v>
      </c>
      <c r="S21" s="2">
        <v>66.587519999999998</v>
      </c>
      <c r="T21" s="2">
        <v>13</v>
      </c>
      <c r="U21" s="2">
        <v>42.298200000000001</v>
      </c>
      <c r="V21" s="2">
        <v>19</v>
      </c>
    </row>
    <row r="22" spans="1:22">
      <c r="A22" s="2">
        <v>72.977789999999999</v>
      </c>
      <c r="E22" s="2">
        <v>67.595669999999998</v>
      </c>
      <c r="G22" s="2">
        <v>3</v>
      </c>
      <c r="I22" s="2">
        <v>38.773350000000001</v>
      </c>
      <c r="J22" s="2">
        <v>1</v>
      </c>
      <c r="K22" s="2">
        <v>-2</v>
      </c>
      <c r="L22" s="29"/>
      <c r="M22" s="2">
        <v>14.07856</v>
      </c>
      <c r="N22" s="2">
        <v>3</v>
      </c>
      <c r="O22" s="2">
        <v>72.977789999999999</v>
      </c>
      <c r="P22" s="2">
        <v>2</v>
      </c>
      <c r="Q22" s="2">
        <v>67.595669999999998</v>
      </c>
      <c r="R22" s="2">
        <v>14</v>
      </c>
      <c r="S22" s="2">
        <v>64.702960000000004</v>
      </c>
      <c r="T22" s="2">
        <v>13</v>
      </c>
      <c r="U22" s="2">
        <v>38.773350000000001</v>
      </c>
      <c r="V22" s="2">
        <v>19</v>
      </c>
    </row>
    <row r="23" spans="1:22">
      <c r="A23" s="2">
        <v>70.545190000000005</v>
      </c>
      <c r="E23" s="2">
        <v>65.862449999999995</v>
      </c>
      <c r="I23" s="2">
        <v>35.2485</v>
      </c>
      <c r="J23" s="2">
        <v>3</v>
      </c>
      <c r="L23" s="29"/>
      <c r="M23" s="2">
        <v>7.0392799999999998</v>
      </c>
      <c r="N23" s="2">
        <v>0</v>
      </c>
      <c r="O23" s="2">
        <v>70.545190000000005</v>
      </c>
      <c r="P23" s="2">
        <v>2</v>
      </c>
      <c r="Q23" s="2">
        <v>65.862449999999995</v>
      </c>
      <c r="R23" s="2">
        <v>17</v>
      </c>
      <c r="S23" s="2">
        <v>62.81841</v>
      </c>
      <c r="T23" s="2">
        <v>13</v>
      </c>
      <c r="U23" s="2">
        <v>35.2485</v>
      </c>
      <c r="V23" s="2">
        <v>20</v>
      </c>
    </row>
    <row r="24" spans="1:22">
      <c r="A24" s="2">
        <v>68.1126</v>
      </c>
      <c r="E24" s="2">
        <v>64.129230000000007</v>
      </c>
      <c r="F24" s="2">
        <v>1</v>
      </c>
      <c r="G24" s="2">
        <v>3</v>
      </c>
      <c r="I24" s="2">
        <v>28.198799999999999</v>
      </c>
      <c r="J24" s="2">
        <v>4</v>
      </c>
      <c r="L24" s="29"/>
      <c r="M24" s="2">
        <v>0</v>
      </c>
      <c r="N24" s="2">
        <v>0</v>
      </c>
      <c r="O24" s="2">
        <v>68.1126</v>
      </c>
      <c r="P24" s="2">
        <v>2</v>
      </c>
      <c r="Q24" s="2">
        <v>64.129230000000007</v>
      </c>
      <c r="R24" s="2">
        <v>17</v>
      </c>
      <c r="S24" s="2">
        <v>59.677489999999999</v>
      </c>
      <c r="T24" s="2">
        <v>13</v>
      </c>
      <c r="U24" s="2">
        <v>28.198799999999999</v>
      </c>
      <c r="V24" s="2">
        <v>17</v>
      </c>
    </row>
    <row r="25" spans="1:22">
      <c r="A25" s="2">
        <v>65.680009999999996</v>
      </c>
      <c r="E25" s="2">
        <v>62.396009999999997</v>
      </c>
      <c r="F25" s="2">
        <v>1</v>
      </c>
      <c r="I25" s="2">
        <v>21.149100000000001</v>
      </c>
      <c r="J25" s="2">
        <v>6</v>
      </c>
      <c r="K25" s="2">
        <v>-1</v>
      </c>
      <c r="L25" s="29"/>
      <c r="M25" s="2"/>
      <c r="O25" s="2">
        <v>65.680009999999996</v>
      </c>
      <c r="P25" s="2">
        <v>2</v>
      </c>
      <c r="Q25" s="2">
        <v>62.396009999999997</v>
      </c>
      <c r="R25" s="2">
        <v>19</v>
      </c>
      <c r="S25" s="2">
        <v>56.536569999999998</v>
      </c>
      <c r="T25" s="2">
        <v>12</v>
      </c>
      <c r="U25" s="2">
        <v>21.149100000000001</v>
      </c>
      <c r="V25" s="2">
        <v>13</v>
      </c>
    </row>
    <row r="26" spans="1:22">
      <c r="A26" s="2">
        <v>63.247410000000002</v>
      </c>
      <c r="B26" s="2">
        <v>1</v>
      </c>
      <c r="E26" s="2">
        <v>60.662779999999998</v>
      </c>
      <c r="F26" s="2">
        <v>1</v>
      </c>
      <c r="I26" s="2">
        <v>14.099399999999999</v>
      </c>
      <c r="J26" s="2">
        <v>7</v>
      </c>
      <c r="L26" s="29"/>
      <c r="M26" s="2"/>
      <c r="O26" s="2">
        <v>63.247410000000002</v>
      </c>
      <c r="P26" s="2">
        <v>2</v>
      </c>
      <c r="Q26" s="2">
        <v>60.662779999999998</v>
      </c>
      <c r="R26" s="2">
        <v>18</v>
      </c>
      <c r="S26" s="2">
        <v>53.395650000000003</v>
      </c>
      <c r="T26" s="2">
        <v>12</v>
      </c>
      <c r="U26" s="2">
        <v>14.099399999999999</v>
      </c>
      <c r="V26" s="2">
        <v>8</v>
      </c>
    </row>
    <row r="27" spans="1:22">
      <c r="A27" s="2">
        <v>58.38223</v>
      </c>
      <c r="E27" s="2">
        <v>58.929560000000002</v>
      </c>
      <c r="G27" s="2">
        <v>1</v>
      </c>
      <c r="I27" s="2">
        <v>7.0496999999999996</v>
      </c>
      <c r="J27" s="2">
        <v>1</v>
      </c>
      <c r="L27" s="29"/>
      <c r="M27" s="2"/>
      <c r="O27" s="2">
        <v>58.38223</v>
      </c>
      <c r="P27" s="2">
        <v>1</v>
      </c>
      <c r="Q27" s="2">
        <v>58.929560000000002</v>
      </c>
      <c r="R27" s="2">
        <v>17</v>
      </c>
      <c r="S27" s="2">
        <v>50.254730000000002</v>
      </c>
      <c r="T27" s="2">
        <v>12</v>
      </c>
      <c r="U27" s="2">
        <v>7.0496999999999996</v>
      </c>
      <c r="V27" s="2">
        <v>1</v>
      </c>
    </row>
    <row r="28" spans="1:22">
      <c r="A28" s="2">
        <v>53.517040000000001</v>
      </c>
      <c r="E28" s="2">
        <v>57.196339999999999</v>
      </c>
      <c r="G28" s="2">
        <v>1</v>
      </c>
      <c r="I28" s="2">
        <v>0</v>
      </c>
      <c r="J28" s="2">
        <v>0</v>
      </c>
      <c r="K28" s="2">
        <v>0</v>
      </c>
      <c r="L28" s="29"/>
      <c r="M28" s="2"/>
      <c r="O28" s="2">
        <v>53.517040000000001</v>
      </c>
      <c r="P28" s="2">
        <v>1</v>
      </c>
      <c r="Q28" s="2">
        <v>57.196339999999999</v>
      </c>
      <c r="R28" s="2">
        <v>18</v>
      </c>
      <c r="S28" s="2">
        <v>47.113810000000001</v>
      </c>
      <c r="T28" s="2">
        <v>12</v>
      </c>
      <c r="U28" s="2">
        <v>0</v>
      </c>
      <c r="V28" s="2">
        <v>0</v>
      </c>
    </row>
    <row r="29" spans="1:22">
      <c r="A29" s="2">
        <v>48.651859999999999</v>
      </c>
      <c r="E29" s="2">
        <v>55.463120000000004</v>
      </c>
      <c r="L29" s="29"/>
      <c r="M29" s="2"/>
      <c r="O29" s="2">
        <v>48.651859999999999</v>
      </c>
      <c r="P29" s="2">
        <v>1</v>
      </c>
      <c r="Q29" s="2">
        <v>55.463120000000004</v>
      </c>
      <c r="R29" s="2">
        <v>19</v>
      </c>
      <c r="S29" s="2">
        <v>43.97289</v>
      </c>
      <c r="T29" s="2">
        <v>12</v>
      </c>
    </row>
    <row r="30" spans="1:22">
      <c r="A30" s="2">
        <v>38.921489999999999</v>
      </c>
      <c r="E30" s="2">
        <v>53.729889999999997</v>
      </c>
      <c r="F30" s="2">
        <v>1</v>
      </c>
      <c r="L30" s="29"/>
      <c r="M30" s="2"/>
      <c r="O30" s="2">
        <v>38.921489999999999</v>
      </c>
      <c r="P30" s="2">
        <v>1</v>
      </c>
      <c r="Q30" s="2">
        <v>53.729889999999997</v>
      </c>
      <c r="R30" s="2">
        <v>19</v>
      </c>
      <c r="S30" s="2">
        <v>40.831969999999998</v>
      </c>
      <c r="T30" s="2">
        <v>11</v>
      </c>
    </row>
    <row r="31" spans="1:22">
      <c r="A31" s="2">
        <v>29.191109999999998</v>
      </c>
      <c r="E31" s="2">
        <v>51.996670000000002</v>
      </c>
      <c r="L31" s="29"/>
      <c r="M31" s="2"/>
      <c r="O31" s="2">
        <v>29.191109999999998</v>
      </c>
      <c r="P31" s="2">
        <v>1</v>
      </c>
      <c r="Q31" s="2">
        <v>51.996670000000002</v>
      </c>
      <c r="R31" s="2">
        <v>18</v>
      </c>
      <c r="S31" s="2">
        <v>37.691049999999997</v>
      </c>
      <c r="T31" s="2">
        <v>11</v>
      </c>
    </row>
    <row r="32" spans="1:22">
      <c r="A32" s="2">
        <v>19.460740000000001</v>
      </c>
      <c r="B32" s="2">
        <v>1</v>
      </c>
      <c r="E32" s="2">
        <v>48.530230000000003</v>
      </c>
      <c r="F32" s="2">
        <v>2</v>
      </c>
      <c r="L32" s="29"/>
      <c r="M32" s="2"/>
      <c r="O32" s="2">
        <v>19.460740000000001</v>
      </c>
      <c r="P32" s="2">
        <v>1</v>
      </c>
      <c r="Q32" s="2">
        <v>48.530230000000003</v>
      </c>
      <c r="R32" s="2">
        <v>18</v>
      </c>
      <c r="S32" s="2">
        <v>34.550130000000003</v>
      </c>
      <c r="T32" s="2">
        <v>12</v>
      </c>
    </row>
    <row r="33" spans="1:20">
      <c r="A33" s="2">
        <v>0</v>
      </c>
      <c r="E33" s="2">
        <v>45.063780000000001</v>
      </c>
      <c r="F33" s="2">
        <v>2</v>
      </c>
      <c r="L33" s="29"/>
      <c r="M33" s="2"/>
      <c r="O33" s="2">
        <v>0</v>
      </c>
      <c r="P33" s="2">
        <v>0</v>
      </c>
      <c r="Q33" s="2">
        <v>45.063780000000001</v>
      </c>
      <c r="R33" s="2">
        <v>16</v>
      </c>
      <c r="S33" s="2">
        <v>31.409210000000002</v>
      </c>
      <c r="T33" s="2">
        <v>12</v>
      </c>
    </row>
    <row r="34" spans="1:20">
      <c r="E34" s="2">
        <v>41.597340000000003</v>
      </c>
      <c r="L34" s="29"/>
      <c r="M34" s="2"/>
      <c r="Q34" s="2">
        <v>41.597340000000003</v>
      </c>
      <c r="R34" s="2">
        <v>14</v>
      </c>
      <c r="S34" s="2">
        <v>28.268280000000001</v>
      </c>
      <c r="T34" s="2">
        <v>10</v>
      </c>
    </row>
    <row r="35" spans="1:20">
      <c r="E35" s="2">
        <v>38.130890000000001</v>
      </c>
      <c r="F35" s="2">
        <v>2</v>
      </c>
      <c r="L35" s="29"/>
      <c r="M35" s="2"/>
      <c r="Q35" s="2">
        <v>38.130890000000001</v>
      </c>
      <c r="R35" s="2">
        <v>14</v>
      </c>
      <c r="S35" s="2">
        <v>25.127359999999999</v>
      </c>
      <c r="T35" s="2">
        <v>10</v>
      </c>
    </row>
    <row r="36" spans="1:20">
      <c r="E36" s="2">
        <v>34.664450000000002</v>
      </c>
      <c r="L36" s="29"/>
      <c r="M36" s="2"/>
      <c r="Q36" s="2">
        <v>34.664450000000002</v>
      </c>
      <c r="R36" s="2">
        <v>12</v>
      </c>
      <c r="S36" s="2">
        <v>0</v>
      </c>
      <c r="T36" s="2">
        <v>0</v>
      </c>
    </row>
    <row r="37" spans="1:20">
      <c r="E37" s="2">
        <v>31.208400000000001</v>
      </c>
      <c r="F37" s="2">
        <v>1</v>
      </c>
      <c r="L37" s="29"/>
      <c r="M37" s="2"/>
      <c r="Q37" s="2">
        <v>31.208400000000001</v>
      </c>
      <c r="R37" s="2">
        <v>12</v>
      </c>
      <c r="S37" s="2"/>
      <c r="T37" s="2"/>
    </row>
    <row r="38" spans="1:20">
      <c r="E38" s="2">
        <v>27.748889999999999</v>
      </c>
      <c r="F38" s="2">
        <v>5</v>
      </c>
      <c r="L38" s="29"/>
      <c r="M38" s="2"/>
      <c r="Q38" s="2">
        <v>27.748889999999999</v>
      </c>
      <c r="R38" s="2">
        <v>11</v>
      </c>
      <c r="S38" s="2"/>
      <c r="T38" s="2"/>
    </row>
    <row r="39" spans="1:20">
      <c r="E39" s="2">
        <v>24.278980000000001</v>
      </c>
      <c r="F39" s="2">
        <v>2</v>
      </c>
      <c r="L39" s="29"/>
      <c r="M39" s="2"/>
      <c r="Q39" s="2">
        <v>24.278980000000001</v>
      </c>
      <c r="R39" s="2">
        <v>6</v>
      </c>
      <c r="S39" s="2"/>
      <c r="T39" s="2"/>
    </row>
    <row r="40" spans="1:20">
      <c r="E40" s="2">
        <v>20.809069999999998</v>
      </c>
      <c r="F40" s="2">
        <v>1</v>
      </c>
      <c r="L40" s="29"/>
      <c r="M40" s="2"/>
      <c r="Q40" s="2">
        <v>20.809069999999998</v>
      </c>
      <c r="R40" s="2">
        <v>4</v>
      </c>
      <c r="S40" s="2"/>
      <c r="T40" s="2"/>
    </row>
    <row r="41" spans="1:20">
      <c r="E41" s="2">
        <v>17.34609</v>
      </c>
      <c r="F41" s="2">
        <v>3</v>
      </c>
      <c r="L41" s="29"/>
      <c r="M41" s="2"/>
      <c r="Q41" s="2">
        <v>17.34609</v>
      </c>
      <c r="R41" s="2">
        <v>3</v>
      </c>
      <c r="S41" s="2"/>
      <c r="T41" s="2"/>
    </row>
    <row r="42" spans="1:20">
      <c r="E42" s="2">
        <v>0</v>
      </c>
      <c r="F42" s="2">
        <v>0</v>
      </c>
      <c r="G42" s="2">
        <v>0</v>
      </c>
      <c r="L42" s="29"/>
      <c r="M42" s="2"/>
      <c r="Q42" s="2">
        <v>0</v>
      </c>
      <c r="R42" s="2">
        <v>0</v>
      </c>
      <c r="S42" s="2"/>
      <c r="T42" s="2"/>
    </row>
  </sheetData>
  <mergeCells count="4">
    <mergeCell ref="A1:C1"/>
    <mergeCell ref="E1:G1"/>
    <mergeCell ref="I1:K1"/>
    <mergeCell ref="M1:V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85AF0-6C6F-4A7B-B990-9B9C85E3353E}">
  <dimension ref="A1:AM44"/>
  <sheetViews>
    <sheetView workbookViewId="0">
      <selection activeCell="M24" sqref="M24"/>
    </sheetView>
  </sheetViews>
  <sheetFormatPr defaultRowHeight="15"/>
  <cols>
    <col min="1" max="1" width="7.140625" style="30" bestFit="1" customWidth="1"/>
    <col min="2" max="2" width="10.42578125" style="30" bestFit="1" customWidth="1"/>
    <col min="3" max="3" width="7.42578125" style="30" bestFit="1" customWidth="1"/>
    <col min="4" max="5" width="8" style="30" bestFit="1" customWidth="1"/>
    <col min="6" max="6" width="8.85546875" style="30" customWidth="1"/>
    <col min="7" max="7" width="5.7109375" style="30" bestFit="1" customWidth="1"/>
    <col min="8" max="8" width="8.85546875" style="30" customWidth="1"/>
    <col min="9" max="9" width="8.5703125" style="30" bestFit="1" customWidth="1"/>
    <col min="10" max="10" width="8.85546875" style="30" customWidth="1"/>
    <col min="11" max="11" width="7.140625" style="30" bestFit="1" customWidth="1"/>
    <col min="12" max="12" width="8.85546875" style="30" customWidth="1"/>
    <col min="13" max="13" width="8.85546875" style="30" bestFit="1" customWidth="1"/>
    <col min="14" max="14" width="8.85546875" style="30" customWidth="1"/>
    <col min="15" max="15" width="10.5703125" style="30" bestFit="1" customWidth="1"/>
    <col min="16" max="16" width="8.85546875" style="30" customWidth="1"/>
    <col min="17" max="17" width="10.5703125" style="30" bestFit="1" customWidth="1"/>
    <col min="18" max="18" width="8.85546875" style="30" customWidth="1"/>
    <col min="19" max="19" width="8.85546875" style="30" bestFit="1" customWidth="1"/>
    <col min="20" max="20" width="8.85546875" style="30" customWidth="1"/>
    <col min="21" max="21" width="10.5703125" style="30" bestFit="1" customWidth="1"/>
    <col min="22" max="22" width="8.85546875" style="30" customWidth="1"/>
    <col min="23" max="23" width="10.5703125" style="30" bestFit="1" customWidth="1"/>
    <col min="24" max="24" width="8.85546875" style="30" customWidth="1"/>
    <col min="25" max="25" width="7.140625" style="30" bestFit="1" customWidth="1"/>
    <col min="26" max="26" width="8.85546875" style="30" customWidth="1"/>
    <col min="27" max="27" width="7.140625" style="30" bestFit="1" customWidth="1"/>
    <col min="28" max="28" width="8.85546875" style="30" customWidth="1"/>
    <col min="29" max="29" width="5.5703125" style="30" bestFit="1" customWidth="1"/>
    <col min="30" max="30" width="8.85546875" style="30" customWidth="1"/>
    <col min="31" max="31" width="5.7109375" style="30" bestFit="1" customWidth="1"/>
    <col min="32" max="32" width="8.85546875" style="30" customWidth="1"/>
    <col min="33" max="33" width="5.7109375" style="30" bestFit="1" customWidth="1"/>
    <col min="34" max="34" width="5.5703125" style="30" customWidth="1"/>
    <col min="35" max="35" width="7.140625" style="30" bestFit="1" customWidth="1"/>
    <col min="36" max="36" width="5.85546875" style="30" customWidth="1"/>
    <col min="37" max="37" width="7.140625" style="30" bestFit="1" customWidth="1"/>
    <col min="38" max="38" width="8.85546875" style="30" bestFit="1" customWidth="1"/>
    <col min="39" max="16384" width="9.140625" style="30"/>
  </cols>
  <sheetData>
    <row r="1" spans="1:39" ht="14.25" customHeight="1">
      <c r="A1" s="34">
        <v>102771</v>
      </c>
      <c r="B1" s="35"/>
      <c r="C1" s="34"/>
      <c r="D1" s="30" t="s">
        <v>128</v>
      </c>
      <c r="E1" s="30" t="s">
        <v>128</v>
      </c>
      <c r="F1" s="34" t="s">
        <v>129</v>
      </c>
      <c r="H1" s="34"/>
      <c r="J1" s="34" t="s">
        <v>130</v>
      </c>
      <c r="L1" s="34"/>
      <c r="N1" s="34"/>
      <c r="P1" s="34" t="s">
        <v>131</v>
      </c>
      <c r="R1" s="34" t="s">
        <v>132</v>
      </c>
      <c r="T1" s="34"/>
      <c r="V1" s="34" t="s">
        <v>133</v>
      </c>
      <c r="X1" s="34"/>
      <c r="Z1" s="34"/>
      <c r="AB1" s="34" t="s">
        <v>134</v>
      </c>
      <c r="AD1" s="34" t="s">
        <v>135</v>
      </c>
      <c r="AF1" s="34" t="s">
        <v>136</v>
      </c>
      <c r="AH1" s="34" t="s">
        <v>137</v>
      </c>
      <c r="AJ1" s="34" t="s">
        <v>138</v>
      </c>
    </row>
    <row r="2" spans="1:39" s="34" customFormat="1" ht="14.25" customHeight="1">
      <c r="A2" s="34" t="s">
        <v>139</v>
      </c>
      <c r="B2" s="34" t="s">
        <v>140</v>
      </c>
      <c r="C2" s="34" t="s">
        <v>141</v>
      </c>
      <c r="D2" s="34">
        <v>1</v>
      </c>
      <c r="E2" s="34">
        <v>1</v>
      </c>
      <c r="F2" s="34" t="s">
        <v>142</v>
      </c>
      <c r="H2" s="34" t="s">
        <v>143</v>
      </c>
      <c r="J2" s="34" t="s">
        <v>144</v>
      </c>
      <c r="L2" s="34" t="s">
        <v>145</v>
      </c>
      <c r="N2" s="34" t="s">
        <v>146</v>
      </c>
      <c r="P2" s="34" t="s">
        <v>147</v>
      </c>
      <c r="R2" s="34" t="s">
        <v>148</v>
      </c>
      <c r="T2" s="34" t="s">
        <v>149</v>
      </c>
      <c r="V2" s="34" t="s">
        <v>150</v>
      </c>
      <c r="X2" s="34" t="s">
        <v>151</v>
      </c>
      <c r="Z2" s="34" t="s">
        <v>152</v>
      </c>
      <c r="AB2" s="34" t="s">
        <v>153</v>
      </c>
      <c r="AD2" s="34" t="s">
        <v>154</v>
      </c>
      <c r="AF2" s="34" t="s">
        <v>155</v>
      </c>
      <c r="AH2" s="34">
        <v>2</v>
      </c>
      <c r="AJ2" s="34">
        <v>3</v>
      </c>
    </row>
    <row r="3" spans="1:39" ht="14.25" customHeight="1">
      <c r="A3" s="30">
        <v>102771</v>
      </c>
      <c r="B3" s="30">
        <v>100</v>
      </c>
      <c r="C3" s="30" t="s">
        <v>156</v>
      </c>
      <c r="D3" s="36" t="s">
        <v>157</v>
      </c>
      <c r="E3" s="37">
        <f>SUM(D3*(43.91/7970))</f>
        <v>43.91</v>
      </c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H3" s="39">
        <v>210</v>
      </c>
      <c r="AI3" s="38">
        <f t="shared" ref="AI3:AI18" si="0">SUM(AH3*(43.91/7920))</f>
        <v>1.1642803030303031</v>
      </c>
      <c r="AJ3" s="39">
        <v>150</v>
      </c>
      <c r="AK3" s="38">
        <f t="shared" ref="AK3:AK6" si="1">SUM(AJ3*(43.91/7920))</f>
        <v>0.83162878787878791</v>
      </c>
      <c r="AL3" s="34"/>
      <c r="AM3" s="38"/>
    </row>
    <row r="4" spans="1:39" ht="14.25" customHeight="1">
      <c r="A4" s="30">
        <v>102000</v>
      </c>
      <c r="B4" s="35">
        <f t="shared" ref="B4:B17" si="2">SUM(A4/$A$1*100)</f>
        <v>99.24978836442186</v>
      </c>
      <c r="C4" s="30">
        <v>30</v>
      </c>
      <c r="E4" s="38"/>
      <c r="F4" s="40">
        <v>100</v>
      </c>
      <c r="G4" s="38">
        <f>SUM(F4*(43.91/7920))</f>
        <v>0.55441919191919187</v>
      </c>
      <c r="H4" s="40">
        <v>6950</v>
      </c>
      <c r="I4" s="38">
        <f t="shared" ref="I4:I6" si="3">SUM(H4*(43.91/7920))</f>
        <v>38.532133838383835</v>
      </c>
      <c r="K4" s="38"/>
      <c r="M4" s="38"/>
      <c r="O4" s="38"/>
      <c r="Q4" s="38"/>
      <c r="S4" s="38"/>
      <c r="U4" s="38"/>
      <c r="W4" s="38"/>
      <c r="Y4" s="38"/>
      <c r="AA4" s="38"/>
      <c r="AC4" s="38"/>
      <c r="AE4" s="38"/>
      <c r="AG4" s="38"/>
      <c r="AH4" s="39">
        <v>210</v>
      </c>
      <c r="AI4" s="38">
        <f t="shared" si="0"/>
        <v>1.1642803030303031</v>
      </c>
      <c r="AJ4" s="39">
        <v>150</v>
      </c>
      <c r="AK4" s="38">
        <f t="shared" si="1"/>
        <v>0.83162878787878791</v>
      </c>
    </row>
    <row r="5" spans="1:39" ht="14.25" customHeight="1">
      <c r="A5" s="30">
        <v>101000</v>
      </c>
      <c r="B5" s="35">
        <f t="shared" si="2"/>
        <v>98.276751223594204</v>
      </c>
      <c r="C5" s="30">
        <v>29</v>
      </c>
      <c r="E5" s="38"/>
      <c r="F5" s="41">
        <v>70</v>
      </c>
      <c r="G5" s="38">
        <f t="shared" ref="G5" si="4">SUM(F5*(43.91/7920))</f>
        <v>0.38809343434343435</v>
      </c>
      <c r="H5" s="40">
        <v>6220</v>
      </c>
      <c r="I5" s="38">
        <f t="shared" si="3"/>
        <v>34.484873737373739</v>
      </c>
      <c r="K5" s="38"/>
      <c r="M5" s="38"/>
      <c r="O5" s="38"/>
      <c r="Q5" s="38"/>
      <c r="S5" s="38"/>
      <c r="U5" s="38"/>
      <c r="W5" s="38"/>
      <c r="Y5" s="38"/>
      <c r="AA5" s="38"/>
      <c r="AC5" s="38"/>
      <c r="AE5" s="38"/>
      <c r="AG5" s="38"/>
      <c r="AH5" s="39">
        <v>210</v>
      </c>
      <c r="AI5" s="38">
        <f t="shared" si="0"/>
        <v>1.1642803030303031</v>
      </c>
      <c r="AJ5" s="40">
        <v>150</v>
      </c>
      <c r="AK5" s="38">
        <f t="shared" si="1"/>
        <v>0.83162878787878791</v>
      </c>
    </row>
    <row r="6" spans="1:39" ht="14.25" customHeight="1">
      <c r="A6" s="30">
        <v>100000</v>
      </c>
      <c r="B6" s="35">
        <f t="shared" si="2"/>
        <v>97.303714082766533</v>
      </c>
      <c r="C6" s="30">
        <v>28</v>
      </c>
      <c r="E6" s="38"/>
      <c r="G6" s="38"/>
      <c r="H6" s="42">
        <v>5570</v>
      </c>
      <c r="I6" s="38">
        <f t="shared" si="3"/>
        <v>30.881148989898989</v>
      </c>
      <c r="K6" s="38"/>
      <c r="M6" s="38"/>
      <c r="O6" s="38"/>
      <c r="Q6" s="38"/>
      <c r="S6" s="38"/>
      <c r="U6" s="38"/>
      <c r="W6" s="38"/>
      <c r="Y6" s="38"/>
      <c r="AA6" s="38"/>
      <c r="AC6" s="38"/>
      <c r="AE6" s="38"/>
      <c r="AG6" s="38"/>
      <c r="AH6" s="39">
        <v>210</v>
      </c>
      <c r="AI6" s="38">
        <f t="shared" si="0"/>
        <v>1.1642803030303031</v>
      </c>
      <c r="AJ6" s="41">
        <v>20</v>
      </c>
      <c r="AK6" s="38">
        <f t="shared" si="1"/>
        <v>0.11088383838383839</v>
      </c>
    </row>
    <row r="7" spans="1:39" ht="14.25" customHeight="1">
      <c r="A7" s="30">
        <v>98750</v>
      </c>
      <c r="B7" s="35">
        <f t="shared" si="2"/>
        <v>96.087417656731958</v>
      </c>
      <c r="C7" s="30">
        <v>27</v>
      </c>
      <c r="E7" s="38"/>
      <c r="G7" s="38"/>
      <c r="I7" s="38"/>
      <c r="J7" s="40">
        <v>70</v>
      </c>
      <c r="K7" s="38">
        <f t="shared" ref="K7:K8" si="5">SUM(J7*(43.91/7920))</f>
        <v>0.38809343434343435</v>
      </c>
      <c r="L7" s="42">
        <v>4830</v>
      </c>
      <c r="M7" s="38">
        <f t="shared" ref="M7" si="6">SUM(L7*(43.91/7920))</f>
        <v>26.778446969696969</v>
      </c>
      <c r="O7" s="38"/>
      <c r="Q7" s="38"/>
      <c r="S7" s="38"/>
      <c r="U7" s="38"/>
      <c r="W7" s="38"/>
      <c r="Y7" s="38"/>
      <c r="AA7" s="38"/>
      <c r="AC7" s="38"/>
      <c r="AE7" s="38"/>
      <c r="AG7" s="38"/>
      <c r="AH7" s="39">
        <v>210</v>
      </c>
      <c r="AI7" s="38">
        <f t="shared" si="0"/>
        <v>1.1642803030303031</v>
      </c>
      <c r="AJ7" s="30" t="s">
        <v>158</v>
      </c>
      <c r="AK7" s="38"/>
    </row>
    <row r="8" spans="1:39" ht="14.25" customHeight="1">
      <c r="A8" s="30">
        <v>97500</v>
      </c>
      <c r="B8" s="35">
        <f t="shared" si="2"/>
        <v>94.871121230697369</v>
      </c>
      <c r="C8" s="30">
        <v>26</v>
      </c>
      <c r="E8" s="38"/>
      <c r="G8" s="38"/>
      <c r="I8" s="38"/>
      <c r="J8" s="41">
        <v>50</v>
      </c>
      <c r="K8" s="38">
        <f t="shared" si="5"/>
        <v>0.27720959595959593</v>
      </c>
      <c r="M8" s="38"/>
      <c r="N8" s="40">
        <v>780</v>
      </c>
      <c r="O8" s="38">
        <f t="shared" ref="O8:O9" si="7">SUM(N8*(43.91/7920))</f>
        <v>4.3244696969696967</v>
      </c>
      <c r="Q8" s="38"/>
      <c r="S8" s="38"/>
      <c r="T8" s="42">
        <v>3650</v>
      </c>
      <c r="U8" s="38">
        <f t="shared" ref="U8" si="8">SUM(T8*(43.91/7920))</f>
        <v>20.236300505050504</v>
      </c>
      <c r="W8" s="38"/>
      <c r="Y8" s="38"/>
      <c r="AA8" s="38"/>
      <c r="AC8" s="38"/>
      <c r="AE8" s="38"/>
      <c r="AG8" s="38"/>
      <c r="AH8" s="39">
        <v>210</v>
      </c>
      <c r="AI8" s="38">
        <f t="shared" si="0"/>
        <v>1.1642803030303031</v>
      </c>
      <c r="AJ8" s="30" t="s">
        <v>158</v>
      </c>
      <c r="AK8" s="38"/>
    </row>
    <row r="9" spans="1:39" ht="14.25" customHeight="1">
      <c r="A9" s="30">
        <v>96250</v>
      </c>
      <c r="B9" s="35">
        <f t="shared" si="2"/>
        <v>93.654824804662795</v>
      </c>
      <c r="C9" s="30">
        <v>25</v>
      </c>
      <c r="E9" s="38"/>
      <c r="G9" s="38"/>
      <c r="I9" s="38"/>
      <c r="K9" s="38"/>
      <c r="M9" s="38"/>
      <c r="N9" s="42">
        <v>600</v>
      </c>
      <c r="O9" s="38">
        <f t="shared" si="7"/>
        <v>3.3265151515151516</v>
      </c>
      <c r="Q9" s="38"/>
      <c r="S9" s="38"/>
      <c r="U9" s="38"/>
      <c r="V9" s="40">
        <v>110</v>
      </c>
      <c r="W9" s="38">
        <f t="shared" ref="W9:W15" si="9">SUM(V9*(43.91/7920))</f>
        <v>0.60986111111111108</v>
      </c>
      <c r="X9" s="40">
        <v>3310</v>
      </c>
      <c r="Y9" s="38">
        <f t="shared" ref="Y9:Y15" si="10">SUM(X9*(43.91/7920))</f>
        <v>18.351275252525252</v>
      </c>
      <c r="AA9" s="38"/>
      <c r="AC9" s="38"/>
      <c r="AE9" s="38"/>
      <c r="AG9" s="38"/>
      <c r="AH9" s="39">
        <v>210</v>
      </c>
      <c r="AI9" s="38">
        <f t="shared" si="0"/>
        <v>1.1642803030303031</v>
      </c>
      <c r="AJ9" s="30" t="s">
        <v>158</v>
      </c>
      <c r="AK9" s="38"/>
    </row>
    <row r="10" spans="1:39" ht="14.25" customHeight="1">
      <c r="A10" s="30">
        <v>95000</v>
      </c>
      <c r="B10" s="35">
        <f t="shared" si="2"/>
        <v>92.43852837862822</v>
      </c>
      <c r="C10" s="30">
        <v>24</v>
      </c>
      <c r="E10" s="38"/>
      <c r="G10" s="38"/>
      <c r="I10" s="38"/>
      <c r="K10" s="38"/>
      <c r="M10" s="38"/>
      <c r="O10" s="38"/>
      <c r="P10" s="40">
        <v>370</v>
      </c>
      <c r="Q10" s="38">
        <f t="shared" ref="Q10:Q19" si="11">SUM(P10*(43.91/7920))</f>
        <v>2.0513510101010102</v>
      </c>
      <c r="R10" s="39">
        <v>70</v>
      </c>
      <c r="S10" s="38">
        <f t="shared" ref="S10:S15" si="12">SUM(R10*(43.91/7920))</f>
        <v>0.38809343434343435</v>
      </c>
      <c r="U10" s="38"/>
      <c r="V10" s="39">
        <v>80</v>
      </c>
      <c r="W10" s="38">
        <f t="shared" si="9"/>
        <v>0.44353535353535356</v>
      </c>
      <c r="X10" s="40">
        <v>2930</v>
      </c>
      <c r="Y10" s="38">
        <f t="shared" si="10"/>
        <v>16.244482323232322</v>
      </c>
      <c r="AA10" s="38"/>
      <c r="AC10" s="38"/>
      <c r="AE10" s="38"/>
      <c r="AG10" s="38"/>
      <c r="AH10" s="39">
        <v>210</v>
      </c>
      <c r="AI10" s="38">
        <f t="shared" si="0"/>
        <v>1.1642803030303031</v>
      </c>
      <c r="AJ10" s="30" t="s">
        <v>158</v>
      </c>
      <c r="AK10" s="38"/>
    </row>
    <row r="11" spans="1:39" ht="14.25" customHeight="1">
      <c r="A11" s="30">
        <v>93750</v>
      </c>
      <c r="B11" s="35">
        <f t="shared" si="2"/>
        <v>91.222231952593631</v>
      </c>
      <c r="C11" s="30">
        <v>23</v>
      </c>
      <c r="E11" s="38"/>
      <c r="G11" s="38"/>
      <c r="I11" s="38"/>
      <c r="K11" s="38"/>
      <c r="M11" s="38"/>
      <c r="O11" s="38"/>
      <c r="P11" s="40">
        <v>230</v>
      </c>
      <c r="Q11" s="38">
        <f t="shared" si="11"/>
        <v>1.2751641414141415</v>
      </c>
      <c r="R11" s="40">
        <v>70</v>
      </c>
      <c r="S11" s="38">
        <f t="shared" si="12"/>
        <v>0.38809343434343435</v>
      </c>
      <c r="U11" s="38"/>
      <c r="V11" s="40">
        <v>80</v>
      </c>
      <c r="W11" s="38">
        <f t="shared" si="9"/>
        <v>0.44353535353535356</v>
      </c>
      <c r="X11" s="40">
        <v>2580</v>
      </c>
      <c r="Y11" s="38">
        <f t="shared" si="10"/>
        <v>14.304015151515152</v>
      </c>
      <c r="AA11" s="38"/>
      <c r="AC11" s="38"/>
      <c r="AE11" s="38"/>
      <c r="AG11" s="38"/>
      <c r="AH11" s="39">
        <v>210</v>
      </c>
      <c r="AI11" s="38">
        <f t="shared" si="0"/>
        <v>1.1642803030303031</v>
      </c>
      <c r="AJ11" s="30" t="s">
        <v>158</v>
      </c>
      <c r="AK11" s="38"/>
    </row>
    <row r="12" spans="1:39" ht="14.25" customHeight="1">
      <c r="A12" s="30">
        <v>92500</v>
      </c>
      <c r="B12" s="35">
        <f t="shared" si="2"/>
        <v>90.005935526559043</v>
      </c>
      <c r="C12" s="30">
        <v>22</v>
      </c>
      <c r="E12" s="38"/>
      <c r="G12" s="38"/>
      <c r="I12" s="38"/>
      <c r="K12" s="38"/>
      <c r="M12" s="38"/>
      <c r="O12" s="38"/>
      <c r="P12" s="39">
        <v>220</v>
      </c>
      <c r="Q12" s="38">
        <f t="shared" si="11"/>
        <v>1.2197222222222222</v>
      </c>
      <c r="R12" s="40">
        <v>50</v>
      </c>
      <c r="S12" s="38">
        <f t="shared" si="12"/>
        <v>0.27720959595959593</v>
      </c>
      <c r="U12" s="38"/>
      <c r="V12" s="40">
        <v>60</v>
      </c>
      <c r="W12" s="38">
        <f t="shared" si="9"/>
        <v>0.33265151515151514</v>
      </c>
      <c r="X12" s="40">
        <v>2300</v>
      </c>
      <c r="Y12" s="38">
        <f t="shared" si="10"/>
        <v>12.751641414141414</v>
      </c>
      <c r="AA12" s="38"/>
      <c r="AC12" s="38"/>
      <c r="AE12" s="38"/>
      <c r="AG12" s="38"/>
      <c r="AH12" s="40">
        <v>210</v>
      </c>
      <c r="AI12" s="38">
        <f t="shared" si="0"/>
        <v>1.1642803030303031</v>
      </c>
      <c r="AJ12" s="30" t="s">
        <v>158</v>
      </c>
      <c r="AK12" s="38"/>
    </row>
    <row r="13" spans="1:39" ht="14.25" customHeight="1">
      <c r="A13" s="30">
        <v>91250</v>
      </c>
      <c r="B13" s="35">
        <f t="shared" si="2"/>
        <v>88.789639100524468</v>
      </c>
      <c r="C13" s="30">
        <v>21</v>
      </c>
      <c r="E13" s="38"/>
      <c r="G13" s="38"/>
      <c r="I13" s="38"/>
      <c r="K13" s="38"/>
      <c r="M13" s="38"/>
      <c r="O13" s="38"/>
      <c r="P13" s="40">
        <v>220</v>
      </c>
      <c r="Q13" s="38">
        <f t="shared" si="11"/>
        <v>1.2197222222222222</v>
      </c>
      <c r="R13" s="39">
        <v>20</v>
      </c>
      <c r="S13" s="38">
        <f t="shared" si="12"/>
        <v>0.11088383838383839</v>
      </c>
      <c r="U13" s="38"/>
      <c r="V13" s="40">
        <v>50</v>
      </c>
      <c r="W13" s="38">
        <f t="shared" si="9"/>
        <v>0.27720959595959593</v>
      </c>
      <c r="X13" s="40">
        <v>2050</v>
      </c>
      <c r="Y13" s="38">
        <f t="shared" si="10"/>
        <v>11.365593434343435</v>
      </c>
      <c r="AA13" s="38"/>
      <c r="AC13" s="38"/>
      <c r="AE13" s="38"/>
      <c r="AG13" s="38"/>
      <c r="AH13" s="40">
        <v>200</v>
      </c>
      <c r="AI13" s="38">
        <f t="shared" si="0"/>
        <v>1.1088383838383837</v>
      </c>
      <c r="AJ13" s="30" t="s">
        <v>158</v>
      </c>
      <c r="AK13" s="38"/>
    </row>
    <row r="14" spans="1:39" ht="14.25" customHeight="1">
      <c r="A14" s="30">
        <v>90000</v>
      </c>
      <c r="B14" s="35">
        <f t="shared" si="2"/>
        <v>87.573342674489879</v>
      </c>
      <c r="C14" s="30">
        <v>20</v>
      </c>
      <c r="E14" s="38"/>
      <c r="G14" s="38"/>
      <c r="I14" s="38"/>
      <c r="K14" s="38"/>
      <c r="M14" s="38"/>
      <c r="O14" s="38"/>
      <c r="P14" s="40">
        <v>180</v>
      </c>
      <c r="Q14" s="38">
        <f t="shared" si="11"/>
        <v>0.99795454545454543</v>
      </c>
      <c r="R14" s="39">
        <v>20</v>
      </c>
      <c r="S14" s="38">
        <f t="shared" si="12"/>
        <v>0.11088383838383839</v>
      </c>
      <c r="U14" s="38"/>
      <c r="V14" s="39">
        <v>20</v>
      </c>
      <c r="W14" s="38">
        <f t="shared" si="9"/>
        <v>0.11088383838383839</v>
      </c>
      <c r="X14" s="40">
        <v>1830</v>
      </c>
      <c r="Y14" s="38">
        <f t="shared" si="10"/>
        <v>10.145871212121213</v>
      </c>
      <c r="AA14" s="38"/>
      <c r="AC14" s="38"/>
      <c r="AE14" s="38"/>
      <c r="AG14" s="38"/>
      <c r="AH14" s="40">
        <v>190</v>
      </c>
      <c r="AI14" s="38">
        <f t="shared" si="0"/>
        <v>1.0533964646464646</v>
      </c>
      <c r="AJ14" s="30" t="s">
        <v>158</v>
      </c>
      <c r="AK14" s="38"/>
    </row>
    <row r="15" spans="1:39" ht="14.25" customHeight="1">
      <c r="A15" s="30">
        <v>88750</v>
      </c>
      <c r="B15" s="35">
        <f t="shared" si="2"/>
        <v>86.357046248455305</v>
      </c>
      <c r="C15" s="30">
        <v>19</v>
      </c>
      <c r="E15" s="38"/>
      <c r="G15" s="38"/>
      <c r="I15" s="38"/>
      <c r="K15" s="38"/>
      <c r="M15" s="38"/>
      <c r="O15" s="38"/>
      <c r="P15" s="40">
        <v>150</v>
      </c>
      <c r="Q15" s="38">
        <f t="shared" si="11"/>
        <v>0.83162878787878791</v>
      </c>
      <c r="R15" s="41">
        <v>20</v>
      </c>
      <c r="S15" s="38">
        <f t="shared" si="12"/>
        <v>0.11088383838383839</v>
      </c>
      <c r="U15" s="38"/>
      <c r="V15" s="41">
        <v>20</v>
      </c>
      <c r="W15" s="38">
        <f t="shared" si="9"/>
        <v>0.11088383838383839</v>
      </c>
      <c r="X15" s="42">
        <v>1670</v>
      </c>
      <c r="Y15" s="38">
        <f t="shared" si="10"/>
        <v>9.2588005050505053</v>
      </c>
      <c r="AA15" s="38"/>
      <c r="AC15" s="38"/>
      <c r="AE15" s="38"/>
      <c r="AG15" s="38"/>
      <c r="AH15" s="40">
        <v>130</v>
      </c>
      <c r="AI15" s="38">
        <f t="shared" si="0"/>
        <v>0.72074494949494949</v>
      </c>
      <c r="AJ15" s="30" t="s">
        <v>158</v>
      </c>
      <c r="AK15" s="38"/>
    </row>
    <row r="16" spans="1:39" ht="14.25" customHeight="1">
      <c r="A16" s="30">
        <v>87500</v>
      </c>
      <c r="B16" s="35">
        <f t="shared" si="2"/>
        <v>85.14074982242073</v>
      </c>
      <c r="C16" s="30">
        <v>18</v>
      </c>
      <c r="E16" s="38"/>
      <c r="G16" s="38"/>
      <c r="I16" s="38"/>
      <c r="K16" s="38"/>
      <c r="M16" s="38"/>
      <c r="O16" s="38"/>
      <c r="P16" s="40">
        <v>140</v>
      </c>
      <c r="Q16" s="38">
        <f t="shared" si="11"/>
        <v>0.7761868686868687</v>
      </c>
      <c r="S16" s="38"/>
      <c r="U16" s="38"/>
      <c r="W16" s="38"/>
      <c r="Y16" s="38"/>
      <c r="Z16" s="40">
        <v>1480</v>
      </c>
      <c r="AA16" s="38">
        <f t="shared" ref="AA16:AA17" si="13">SUM(Z16*(43.91/7920))</f>
        <v>8.2054040404040407</v>
      </c>
      <c r="AC16" s="38"/>
      <c r="AE16" s="38"/>
      <c r="AF16" s="40">
        <v>90</v>
      </c>
      <c r="AG16" s="38">
        <f t="shared" ref="AG16:AG20" si="14">SUM(AF16*(43.91/7920))</f>
        <v>0.49897727272727271</v>
      </c>
      <c r="AH16" s="40">
        <v>100</v>
      </c>
      <c r="AI16" s="38">
        <f t="shared" si="0"/>
        <v>0.55441919191919187</v>
      </c>
      <c r="AJ16" s="30" t="s">
        <v>158</v>
      </c>
      <c r="AK16" s="38"/>
    </row>
    <row r="17" spans="1:37" ht="14.25" customHeight="1">
      <c r="A17" s="30">
        <v>85000</v>
      </c>
      <c r="B17" s="35">
        <f t="shared" si="2"/>
        <v>82.708156970351553</v>
      </c>
      <c r="C17" s="30">
        <v>17</v>
      </c>
      <c r="E17" s="38"/>
      <c r="G17" s="38"/>
      <c r="I17" s="38"/>
      <c r="K17" s="38"/>
      <c r="M17" s="38"/>
      <c r="O17" s="38"/>
      <c r="P17" s="40">
        <v>130</v>
      </c>
      <c r="Q17" s="38">
        <f t="shared" si="11"/>
        <v>0.72074494949494949</v>
      </c>
      <c r="S17" s="38"/>
      <c r="U17" s="38"/>
      <c r="W17" s="38"/>
      <c r="Y17" s="38"/>
      <c r="Z17" s="42">
        <v>1080</v>
      </c>
      <c r="AA17" s="38">
        <f t="shared" si="13"/>
        <v>5.9877272727272723</v>
      </c>
      <c r="AC17" s="38"/>
      <c r="AE17" s="38"/>
      <c r="AF17" s="39">
        <v>80</v>
      </c>
      <c r="AG17" s="38">
        <f t="shared" si="14"/>
        <v>0.44353535353535356</v>
      </c>
      <c r="AH17" s="40">
        <v>70</v>
      </c>
      <c r="AI17" s="38">
        <f t="shared" si="0"/>
        <v>0.38809343434343435</v>
      </c>
      <c r="AJ17" s="30" t="s">
        <v>158</v>
      </c>
      <c r="AK17" s="38"/>
    </row>
    <row r="18" spans="1:37" ht="14.25" customHeight="1">
      <c r="A18" s="30">
        <v>82500</v>
      </c>
      <c r="B18" s="35">
        <f>SUM(A18/$A$1*100)</f>
        <v>80.275564118282389</v>
      </c>
      <c r="C18" s="30">
        <v>16</v>
      </c>
      <c r="E18" s="38"/>
      <c r="G18" s="38"/>
      <c r="I18" s="38"/>
      <c r="K18" s="38"/>
      <c r="M18" s="38"/>
      <c r="O18" s="38"/>
      <c r="P18" s="40">
        <v>80</v>
      </c>
      <c r="Q18" s="38">
        <f t="shared" si="11"/>
        <v>0.44353535353535356</v>
      </c>
      <c r="S18" s="38"/>
      <c r="U18" s="38"/>
      <c r="W18" s="38"/>
      <c r="Y18" s="38"/>
      <c r="AA18" s="38"/>
      <c r="AB18" s="40">
        <v>330</v>
      </c>
      <c r="AC18" s="38">
        <f t="shared" ref="AC18:AC25" si="15">SUM(AB18*(43.91/7920))</f>
        <v>1.8295833333333333</v>
      </c>
      <c r="AD18" s="40">
        <v>720</v>
      </c>
      <c r="AE18" s="38">
        <f t="shared" ref="AE18:AE31" si="16">SUM(AD18*(43.91/7920))</f>
        <v>3.9918181818181817</v>
      </c>
      <c r="AF18" s="39">
        <v>80</v>
      </c>
      <c r="AG18" s="38">
        <f t="shared" si="14"/>
        <v>0.44353535353535356</v>
      </c>
      <c r="AH18" s="41">
        <v>40</v>
      </c>
      <c r="AI18" s="38">
        <f t="shared" si="0"/>
        <v>0.22176767676767678</v>
      </c>
      <c r="AJ18" s="30" t="s">
        <v>158</v>
      </c>
      <c r="AK18" s="38"/>
    </row>
    <row r="19" spans="1:37" ht="14.25" customHeight="1">
      <c r="A19" s="30">
        <v>80000</v>
      </c>
      <c r="B19" s="35">
        <f>SUM(A19/$A$1*100)</f>
        <v>77.84297126621324</v>
      </c>
      <c r="C19" s="30">
        <v>15</v>
      </c>
      <c r="E19" s="38"/>
      <c r="G19" s="38"/>
      <c r="I19" s="38"/>
      <c r="K19" s="38"/>
      <c r="M19" s="38"/>
      <c r="O19" s="38"/>
      <c r="P19" s="41">
        <v>60</v>
      </c>
      <c r="Q19" s="38">
        <f t="shared" si="11"/>
        <v>0.33265151515151514</v>
      </c>
      <c r="S19" s="38"/>
      <c r="U19" s="38"/>
      <c r="W19" s="38"/>
      <c r="Y19" s="38"/>
      <c r="AA19" s="38"/>
      <c r="AB19" s="40">
        <v>230</v>
      </c>
      <c r="AC19" s="38">
        <f t="shared" si="15"/>
        <v>1.2751641414141415</v>
      </c>
      <c r="AD19" s="40">
        <v>590</v>
      </c>
      <c r="AE19" s="38">
        <f t="shared" si="16"/>
        <v>3.2710732323232321</v>
      </c>
      <c r="AF19" s="40">
        <v>80</v>
      </c>
      <c r="AG19" s="38">
        <f t="shared" si="14"/>
        <v>0.44353535353535356</v>
      </c>
      <c r="AH19" s="30" t="s">
        <v>158</v>
      </c>
      <c r="AI19" s="38"/>
      <c r="AJ19" s="30" t="s">
        <v>158</v>
      </c>
      <c r="AK19" s="38"/>
    </row>
    <row r="20" spans="1:37" ht="14.25" customHeight="1">
      <c r="A20" s="30">
        <v>77500</v>
      </c>
      <c r="B20" s="35">
        <f t="shared" ref="B20:B31" si="17">SUM(A20/$A$1*100)</f>
        <v>75.410378414144063</v>
      </c>
      <c r="C20" s="30">
        <v>14</v>
      </c>
      <c r="E20" s="38"/>
      <c r="G20" s="38"/>
      <c r="I20" s="38"/>
      <c r="K20" s="38"/>
      <c r="M20" s="38"/>
      <c r="O20" s="38"/>
      <c r="Q20" s="38"/>
      <c r="S20" s="38"/>
      <c r="U20" s="38"/>
      <c r="W20" s="38"/>
      <c r="Y20" s="38"/>
      <c r="AA20" s="38"/>
      <c r="AB20" s="40">
        <v>160</v>
      </c>
      <c r="AC20" s="38">
        <f t="shared" si="15"/>
        <v>0.88707070707070712</v>
      </c>
      <c r="AD20" s="40">
        <v>450</v>
      </c>
      <c r="AE20" s="38">
        <f t="shared" si="16"/>
        <v>2.4948863636363634</v>
      </c>
      <c r="AF20" s="41">
        <v>70</v>
      </c>
      <c r="AG20" s="38">
        <f t="shared" si="14"/>
        <v>0.38809343434343435</v>
      </c>
      <c r="AH20" s="30" t="s">
        <v>158</v>
      </c>
      <c r="AI20" s="38"/>
      <c r="AJ20" s="30" t="s">
        <v>158</v>
      </c>
      <c r="AK20" s="38"/>
    </row>
    <row r="21" spans="1:37" ht="14.25" customHeight="1">
      <c r="A21" s="30">
        <v>75000</v>
      </c>
      <c r="B21" s="35">
        <f t="shared" si="17"/>
        <v>72.977785562074899</v>
      </c>
      <c r="C21" s="30">
        <v>13</v>
      </c>
      <c r="E21" s="38"/>
      <c r="G21" s="38"/>
      <c r="I21" s="38"/>
      <c r="K21" s="38"/>
      <c r="M21" s="38"/>
      <c r="O21" s="38"/>
      <c r="Q21" s="38"/>
      <c r="S21" s="38"/>
      <c r="U21" s="38"/>
      <c r="W21" s="38"/>
      <c r="Y21" s="38"/>
      <c r="AA21" s="38"/>
      <c r="AB21" s="40">
        <v>110</v>
      </c>
      <c r="AC21" s="38">
        <f t="shared" si="15"/>
        <v>0.60986111111111108</v>
      </c>
      <c r="AD21" s="40">
        <v>420</v>
      </c>
      <c r="AE21" s="38">
        <f t="shared" si="16"/>
        <v>2.3285606060606061</v>
      </c>
      <c r="AG21" s="38"/>
      <c r="AH21" s="30" t="s">
        <v>158</v>
      </c>
      <c r="AI21" s="38"/>
      <c r="AJ21" s="30" t="s">
        <v>158</v>
      </c>
      <c r="AK21" s="38"/>
    </row>
    <row r="22" spans="1:37" ht="14.25" customHeight="1">
      <c r="A22" s="30">
        <v>72500</v>
      </c>
      <c r="B22" s="35">
        <f t="shared" si="17"/>
        <v>70.54519271000575</v>
      </c>
      <c r="C22" s="30">
        <v>12</v>
      </c>
      <c r="E22" s="38"/>
      <c r="G22" s="38"/>
      <c r="I22" s="38"/>
      <c r="K22" s="38"/>
      <c r="M22" s="38"/>
      <c r="O22" s="38"/>
      <c r="Q22" s="38"/>
      <c r="S22" s="38"/>
      <c r="U22" s="38"/>
      <c r="W22" s="38"/>
      <c r="Y22" s="38"/>
      <c r="AA22" s="38"/>
      <c r="AB22" s="39">
        <v>80</v>
      </c>
      <c r="AC22" s="38">
        <f t="shared" si="15"/>
        <v>0.44353535353535356</v>
      </c>
      <c r="AD22" s="40">
        <v>320</v>
      </c>
      <c r="AE22" s="38">
        <f t="shared" si="16"/>
        <v>1.7741414141414142</v>
      </c>
      <c r="AG22" s="38"/>
      <c r="AH22" s="30" t="s">
        <v>158</v>
      </c>
      <c r="AI22" s="38"/>
      <c r="AJ22" s="30" t="s">
        <v>158</v>
      </c>
      <c r="AK22" s="38"/>
    </row>
    <row r="23" spans="1:37" ht="14.25" customHeight="1">
      <c r="A23" s="30">
        <v>70000</v>
      </c>
      <c r="B23" s="35">
        <f t="shared" si="17"/>
        <v>68.112599857936573</v>
      </c>
      <c r="C23" s="30">
        <v>11</v>
      </c>
      <c r="E23" s="38"/>
      <c r="G23" s="38"/>
      <c r="I23" s="38"/>
      <c r="K23" s="38"/>
      <c r="M23" s="38"/>
      <c r="O23" s="38"/>
      <c r="Q23" s="38"/>
      <c r="S23" s="38"/>
      <c r="U23" s="38"/>
      <c r="W23" s="38"/>
      <c r="Y23" s="38"/>
      <c r="AA23" s="38"/>
      <c r="AB23" s="40">
        <v>80</v>
      </c>
      <c r="AC23" s="38">
        <f t="shared" si="15"/>
        <v>0.44353535353535356</v>
      </c>
      <c r="AD23" s="40">
        <v>260</v>
      </c>
      <c r="AE23" s="38">
        <f t="shared" si="16"/>
        <v>1.441489898989899</v>
      </c>
      <c r="AG23" s="38"/>
      <c r="AH23" s="30" t="s">
        <v>158</v>
      </c>
      <c r="AI23" s="38"/>
      <c r="AJ23" s="30" t="s">
        <v>158</v>
      </c>
      <c r="AK23" s="38"/>
    </row>
    <row r="24" spans="1:37" ht="14.25" customHeight="1">
      <c r="A24" s="30">
        <v>67500</v>
      </c>
      <c r="B24" s="35">
        <f t="shared" si="17"/>
        <v>65.680007005867409</v>
      </c>
      <c r="C24" s="30">
        <v>10</v>
      </c>
      <c r="E24" s="38"/>
      <c r="G24" s="38"/>
      <c r="I24" s="38"/>
      <c r="K24" s="38"/>
      <c r="M24" s="38"/>
      <c r="O24" s="38"/>
      <c r="Q24" s="38"/>
      <c r="S24" s="38"/>
      <c r="U24" s="38"/>
      <c r="W24" s="38"/>
      <c r="Y24" s="38"/>
      <c r="AA24" s="38"/>
      <c r="AB24" s="39">
        <v>50</v>
      </c>
      <c r="AC24" s="38">
        <f t="shared" si="15"/>
        <v>0.27720959595959593</v>
      </c>
      <c r="AD24" s="40">
        <v>220</v>
      </c>
      <c r="AE24" s="38">
        <f t="shared" si="16"/>
        <v>1.2197222222222222</v>
      </c>
      <c r="AG24" s="38"/>
      <c r="AH24" s="30" t="s">
        <v>158</v>
      </c>
      <c r="AI24" s="38"/>
      <c r="AJ24" s="30" t="s">
        <v>158</v>
      </c>
      <c r="AK24" s="38"/>
    </row>
    <row r="25" spans="1:37" ht="14.25" customHeight="1">
      <c r="A25" s="30">
        <v>65000</v>
      </c>
      <c r="B25" s="35">
        <f t="shared" si="17"/>
        <v>63.247414153798253</v>
      </c>
      <c r="C25" s="30">
        <v>9</v>
      </c>
      <c r="E25" s="38"/>
      <c r="G25" s="38"/>
      <c r="I25" s="38"/>
      <c r="K25" s="38"/>
      <c r="M25" s="38"/>
      <c r="O25" s="38"/>
      <c r="Q25" s="38"/>
      <c r="S25" s="38"/>
      <c r="U25" s="38"/>
      <c r="W25" s="38"/>
      <c r="Y25" s="38"/>
      <c r="AA25" s="38"/>
      <c r="AB25" s="41">
        <v>50</v>
      </c>
      <c r="AC25" s="38">
        <f t="shared" si="15"/>
        <v>0.27720959595959593</v>
      </c>
      <c r="AD25" s="40">
        <v>200</v>
      </c>
      <c r="AE25" s="38">
        <f t="shared" si="16"/>
        <v>1.1088383838383837</v>
      </c>
      <c r="AG25" s="38"/>
      <c r="AH25" s="30" t="s">
        <v>158</v>
      </c>
      <c r="AI25" s="38"/>
      <c r="AJ25" s="30" t="s">
        <v>158</v>
      </c>
      <c r="AK25" s="38"/>
    </row>
    <row r="26" spans="1:37" ht="14.25" customHeight="1">
      <c r="A26" s="30">
        <v>60000</v>
      </c>
      <c r="B26" s="35">
        <f t="shared" si="17"/>
        <v>58.38222844965992</v>
      </c>
      <c r="C26" s="30">
        <v>8</v>
      </c>
      <c r="E26" s="38"/>
      <c r="G26" s="38"/>
      <c r="I26" s="38"/>
      <c r="K26" s="38"/>
      <c r="M26" s="38"/>
      <c r="O26" s="38"/>
      <c r="Q26" s="38"/>
      <c r="S26" s="38"/>
      <c r="U26" s="38"/>
      <c r="W26" s="38"/>
      <c r="Y26" s="38"/>
      <c r="AA26" s="38"/>
      <c r="AB26" s="30" t="s">
        <v>158</v>
      </c>
      <c r="AC26" s="38"/>
      <c r="AD26" s="40">
        <v>130</v>
      </c>
      <c r="AE26" s="38">
        <f t="shared" si="16"/>
        <v>0.72074494949494949</v>
      </c>
      <c r="AG26" s="38"/>
      <c r="AH26" s="30" t="s">
        <v>158</v>
      </c>
      <c r="AI26" s="38"/>
      <c r="AJ26" s="30" t="s">
        <v>158</v>
      </c>
      <c r="AK26" s="38"/>
    </row>
    <row r="27" spans="1:37" ht="14.25" customHeight="1">
      <c r="A27" s="30">
        <v>55000</v>
      </c>
      <c r="B27" s="35">
        <f t="shared" si="17"/>
        <v>53.517042745521593</v>
      </c>
      <c r="C27" s="30">
        <v>7</v>
      </c>
      <c r="E27" s="38"/>
      <c r="G27" s="38"/>
      <c r="I27" s="38"/>
      <c r="K27" s="38"/>
      <c r="M27" s="38"/>
      <c r="O27" s="38"/>
      <c r="Q27" s="38"/>
      <c r="S27" s="38"/>
      <c r="U27" s="38"/>
      <c r="W27" s="38"/>
      <c r="Y27" s="38"/>
      <c r="AA27" s="38"/>
      <c r="AB27" s="30" t="s">
        <v>158</v>
      </c>
      <c r="AC27" s="38"/>
      <c r="AD27" s="40">
        <v>100</v>
      </c>
      <c r="AE27" s="38">
        <f t="shared" si="16"/>
        <v>0.55441919191919187</v>
      </c>
      <c r="AG27" s="38"/>
      <c r="AH27" s="30" t="s">
        <v>158</v>
      </c>
      <c r="AI27" s="38"/>
      <c r="AJ27" s="30" t="s">
        <v>158</v>
      </c>
      <c r="AK27" s="38"/>
    </row>
    <row r="28" spans="1:37" ht="14.25" customHeight="1">
      <c r="A28" s="30">
        <v>50000</v>
      </c>
      <c r="B28" s="35">
        <f t="shared" si="17"/>
        <v>48.651857041383266</v>
      </c>
      <c r="C28" s="30">
        <v>6</v>
      </c>
      <c r="E28" s="38"/>
      <c r="G28" s="38"/>
      <c r="I28" s="38"/>
      <c r="K28" s="38"/>
      <c r="M28" s="38"/>
      <c r="O28" s="38"/>
      <c r="Q28" s="38"/>
      <c r="S28" s="38"/>
      <c r="U28" s="38"/>
      <c r="W28" s="38"/>
      <c r="Y28" s="38"/>
      <c r="AA28" s="38"/>
      <c r="AB28" s="30" t="s">
        <v>158</v>
      </c>
      <c r="AC28" s="38"/>
      <c r="AD28" s="40">
        <v>70</v>
      </c>
      <c r="AE28" s="38">
        <f t="shared" si="16"/>
        <v>0.38809343434343435</v>
      </c>
      <c r="AG28" s="38"/>
      <c r="AH28" s="30" t="s">
        <v>158</v>
      </c>
      <c r="AI28" s="38"/>
      <c r="AJ28" s="30" t="s">
        <v>158</v>
      </c>
      <c r="AK28" s="38"/>
    </row>
    <row r="29" spans="1:37" ht="14.25" customHeight="1">
      <c r="A29" s="30">
        <v>40000</v>
      </c>
      <c r="B29" s="35">
        <f t="shared" si="17"/>
        <v>38.92148563310662</v>
      </c>
      <c r="C29" s="30">
        <v>5</v>
      </c>
      <c r="E29" s="38"/>
      <c r="G29" s="38"/>
      <c r="I29" s="38"/>
      <c r="K29" s="38"/>
      <c r="M29" s="38"/>
      <c r="O29" s="38"/>
      <c r="Q29" s="38"/>
      <c r="S29" s="38"/>
      <c r="U29" s="38"/>
      <c r="W29" s="38"/>
      <c r="Y29" s="38"/>
      <c r="AA29" s="38"/>
      <c r="AB29" s="30" t="s">
        <v>158</v>
      </c>
      <c r="AC29" s="38"/>
      <c r="AD29" s="39">
        <v>30</v>
      </c>
      <c r="AE29" s="38">
        <f t="shared" si="16"/>
        <v>0.16632575757575757</v>
      </c>
      <c r="AG29" s="38"/>
      <c r="AH29" s="30" t="s">
        <v>158</v>
      </c>
      <c r="AI29" s="38"/>
      <c r="AJ29" s="30" t="s">
        <v>158</v>
      </c>
      <c r="AK29" s="38"/>
    </row>
    <row r="30" spans="1:37" ht="14.25" customHeight="1">
      <c r="A30" s="30">
        <v>30000</v>
      </c>
      <c r="B30" s="35">
        <f t="shared" si="17"/>
        <v>29.19111422482996</v>
      </c>
      <c r="C30" s="30">
        <v>4</v>
      </c>
      <c r="E30" s="38"/>
      <c r="G30" s="38"/>
      <c r="I30" s="38"/>
      <c r="K30" s="38"/>
      <c r="M30" s="38"/>
      <c r="O30" s="38"/>
      <c r="Q30" s="38"/>
      <c r="S30" s="38"/>
      <c r="U30" s="38"/>
      <c r="W30" s="38"/>
      <c r="Y30" s="38"/>
      <c r="AA30" s="38"/>
      <c r="AB30" s="30" t="s">
        <v>158</v>
      </c>
      <c r="AC30" s="38"/>
      <c r="AD30" s="39">
        <v>30</v>
      </c>
      <c r="AE30" s="38">
        <f t="shared" si="16"/>
        <v>0.16632575757575757</v>
      </c>
      <c r="AG30" s="38"/>
      <c r="AH30" s="30" t="s">
        <v>158</v>
      </c>
      <c r="AI30" s="38"/>
      <c r="AJ30" s="30" t="s">
        <v>158</v>
      </c>
      <c r="AK30" s="38"/>
    </row>
    <row r="31" spans="1:37" ht="14.25" customHeight="1">
      <c r="A31" s="30">
        <v>20000</v>
      </c>
      <c r="B31" s="35">
        <f t="shared" si="17"/>
        <v>19.46074281655331</v>
      </c>
      <c r="C31" s="30">
        <v>3</v>
      </c>
      <c r="E31" s="38"/>
      <c r="G31" s="38"/>
      <c r="I31" s="38"/>
      <c r="K31" s="38"/>
      <c r="M31" s="38"/>
      <c r="O31" s="38"/>
      <c r="Q31" s="38"/>
      <c r="S31" s="38"/>
      <c r="U31" s="38"/>
      <c r="W31" s="38"/>
      <c r="Y31" s="38"/>
      <c r="AA31" s="38"/>
      <c r="AB31" s="30" t="s">
        <v>158</v>
      </c>
      <c r="AC31" s="38"/>
      <c r="AD31" s="41">
        <v>30</v>
      </c>
      <c r="AE31" s="38">
        <f t="shared" si="16"/>
        <v>0.16632575757575757</v>
      </c>
      <c r="AG31" s="38"/>
      <c r="AH31" s="30" t="s">
        <v>158</v>
      </c>
      <c r="AI31" s="38"/>
      <c r="AJ31" s="30" t="s">
        <v>158</v>
      </c>
      <c r="AK31" s="38"/>
    </row>
    <row r="32" spans="1:37" ht="14.25" customHeight="1">
      <c r="B32" s="35"/>
      <c r="E32" s="38"/>
      <c r="G32" s="38"/>
      <c r="I32" s="38"/>
      <c r="K32" s="38"/>
      <c r="M32" s="38"/>
      <c r="O32" s="38"/>
      <c r="Q32" s="38"/>
      <c r="S32" s="38"/>
      <c r="U32" s="38"/>
      <c r="W32" s="38"/>
      <c r="Y32" s="38"/>
      <c r="AA32" s="38"/>
      <c r="AC32" s="38"/>
      <c r="AE32" s="38"/>
      <c r="AG32" s="38"/>
      <c r="AI32" s="38"/>
      <c r="AK32" s="38"/>
    </row>
    <row r="33" spans="2:37" ht="14.25" customHeight="1">
      <c r="B33" s="35"/>
      <c r="E33" s="38"/>
      <c r="G33" s="38"/>
      <c r="I33" s="38"/>
      <c r="K33" s="38"/>
      <c r="M33" s="38"/>
      <c r="O33" s="38"/>
      <c r="Q33" s="38"/>
      <c r="S33" s="38"/>
      <c r="U33" s="38"/>
      <c r="W33" s="38"/>
      <c r="Y33" s="38"/>
      <c r="AA33" s="38"/>
      <c r="AC33" s="38"/>
      <c r="AE33" s="38"/>
      <c r="AG33" s="38"/>
      <c r="AI33" s="38"/>
      <c r="AK33" s="38"/>
    </row>
    <row r="34" spans="2:37" ht="14.25" customHeight="1">
      <c r="B34" s="35"/>
      <c r="E34" s="38"/>
      <c r="G34" s="38"/>
      <c r="I34" s="38"/>
      <c r="K34" s="38"/>
      <c r="M34" s="38"/>
      <c r="O34" s="38"/>
      <c r="Q34" s="38"/>
      <c r="S34" s="38"/>
      <c r="U34" s="38"/>
      <c r="W34" s="38"/>
      <c r="Y34" s="38"/>
      <c r="AA34" s="38"/>
      <c r="AC34" s="38"/>
      <c r="AE34" s="38"/>
      <c r="AG34" s="38"/>
      <c r="AI34" s="38"/>
      <c r="AK34" s="38"/>
    </row>
    <row r="35" spans="2:37" ht="14.25" customHeight="1">
      <c r="B35" s="35"/>
      <c r="E35" s="38"/>
      <c r="G35" s="38"/>
      <c r="I35" s="38"/>
      <c r="K35" s="38"/>
      <c r="M35" s="38"/>
      <c r="O35" s="38"/>
      <c r="Q35" s="38"/>
      <c r="S35" s="38"/>
      <c r="U35" s="38"/>
      <c r="W35" s="38"/>
      <c r="Y35" s="38"/>
      <c r="AA35" s="38"/>
      <c r="AC35" s="38"/>
      <c r="AE35" s="38"/>
      <c r="AG35" s="38"/>
      <c r="AI35" s="38"/>
      <c r="AK35" s="38"/>
    </row>
    <row r="36" spans="2:37" ht="14.25" customHeight="1">
      <c r="B36" s="35"/>
      <c r="E36" s="38"/>
      <c r="G36" s="38"/>
      <c r="I36" s="38"/>
      <c r="K36" s="38"/>
      <c r="M36" s="38"/>
      <c r="O36" s="38"/>
      <c r="Q36" s="38"/>
      <c r="S36" s="38"/>
      <c r="U36" s="38"/>
      <c r="W36" s="38"/>
      <c r="Y36" s="38"/>
      <c r="AA36" s="38"/>
      <c r="AC36" s="38"/>
      <c r="AE36" s="38"/>
      <c r="AG36" s="38"/>
      <c r="AI36" s="38"/>
      <c r="AK36" s="38"/>
    </row>
    <row r="37" spans="2:37" ht="14.25" customHeight="1">
      <c r="B37" s="35"/>
      <c r="E37" s="38"/>
      <c r="G37" s="38"/>
      <c r="I37" s="38"/>
      <c r="K37" s="38"/>
      <c r="M37" s="38"/>
      <c r="O37" s="38"/>
      <c r="Q37" s="38"/>
      <c r="S37" s="38"/>
      <c r="U37" s="38"/>
      <c r="W37" s="38"/>
      <c r="Y37" s="38"/>
      <c r="AA37" s="38"/>
      <c r="AC37" s="38"/>
      <c r="AE37" s="38"/>
      <c r="AG37" s="38"/>
      <c r="AI37" s="38"/>
      <c r="AK37" s="38"/>
    </row>
    <row r="38" spans="2:37" ht="14.25" customHeight="1">
      <c r="B38" s="35"/>
      <c r="E38" s="38"/>
      <c r="G38" s="38"/>
      <c r="I38" s="38"/>
      <c r="K38" s="38"/>
      <c r="M38" s="38"/>
      <c r="O38" s="38"/>
      <c r="Q38" s="38"/>
      <c r="S38" s="38"/>
      <c r="U38" s="38"/>
      <c r="W38" s="38"/>
      <c r="Y38" s="38"/>
      <c r="AA38" s="38"/>
      <c r="AC38" s="38"/>
      <c r="AE38" s="38"/>
      <c r="AG38" s="38"/>
      <c r="AI38" s="38"/>
      <c r="AK38" s="38"/>
    </row>
    <row r="39" spans="2:37" ht="14.25" customHeight="1">
      <c r="B39" s="35"/>
      <c r="E39" s="38"/>
      <c r="G39" s="38"/>
      <c r="I39" s="38"/>
      <c r="K39" s="38"/>
      <c r="M39" s="38"/>
      <c r="O39" s="38"/>
      <c r="Q39" s="38"/>
      <c r="S39" s="38"/>
      <c r="U39" s="38"/>
      <c r="W39" s="38"/>
      <c r="Y39" s="38"/>
      <c r="AA39" s="38"/>
      <c r="AC39" s="38"/>
      <c r="AE39" s="38"/>
      <c r="AG39" s="38"/>
      <c r="AI39" s="38"/>
      <c r="AK39" s="38"/>
    </row>
    <row r="40" spans="2:37" ht="14.25" customHeight="1">
      <c r="B40" s="35"/>
      <c r="E40" s="38"/>
      <c r="G40" s="38"/>
      <c r="I40" s="38"/>
      <c r="K40" s="38"/>
      <c r="M40" s="38"/>
      <c r="O40" s="38"/>
      <c r="Q40" s="38"/>
      <c r="S40" s="38"/>
      <c r="U40" s="38"/>
      <c r="W40" s="38"/>
      <c r="Y40" s="38"/>
      <c r="AA40" s="38"/>
      <c r="AC40" s="38"/>
      <c r="AE40" s="38"/>
      <c r="AG40" s="38"/>
      <c r="AI40" s="38"/>
      <c r="AK40" s="38"/>
    </row>
    <row r="41" spans="2:37" ht="14.25" customHeight="1">
      <c r="B41" s="35"/>
      <c r="E41" s="38"/>
      <c r="G41" s="38"/>
      <c r="I41" s="38"/>
      <c r="K41" s="38"/>
      <c r="M41" s="38"/>
      <c r="O41" s="38"/>
      <c r="Q41" s="38"/>
      <c r="S41" s="38"/>
      <c r="U41" s="38"/>
      <c r="W41" s="38"/>
      <c r="Y41" s="38"/>
      <c r="AA41" s="38"/>
      <c r="AC41" s="38"/>
      <c r="AE41" s="38"/>
      <c r="AG41" s="38"/>
      <c r="AI41" s="38"/>
      <c r="AK41" s="38"/>
    </row>
    <row r="42" spans="2:37" ht="14.25" customHeight="1">
      <c r="B42" s="35"/>
      <c r="E42" s="38"/>
      <c r="G42" s="38"/>
      <c r="I42" s="38"/>
      <c r="K42" s="38"/>
      <c r="M42" s="38"/>
      <c r="O42" s="38"/>
      <c r="Q42" s="38"/>
      <c r="S42" s="38"/>
      <c r="U42" s="38"/>
      <c r="W42" s="38"/>
      <c r="Y42" s="38"/>
      <c r="AA42" s="38"/>
      <c r="AC42" s="38"/>
      <c r="AE42" s="38"/>
      <c r="AG42" s="38"/>
      <c r="AI42" s="38"/>
      <c r="AK42" s="38"/>
    </row>
    <row r="43" spans="2:37" ht="14.25" customHeight="1">
      <c r="B43" s="35"/>
      <c r="E43" s="38"/>
      <c r="G43" s="38"/>
      <c r="I43" s="38"/>
      <c r="K43" s="38"/>
      <c r="M43" s="38"/>
      <c r="O43" s="38"/>
      <c r="Q43" s="38"/>
      <c r="S43" s="38"/>
      <c r="U43" s="38"/>
      <c r="W43" s="38"/>
      <c r="Y43" s="38"/>
      <c r="AA43" s="38"/>
      <c r="AC43" s="38"/>
      <c r="AE43" s="38"/>
      <c r="AG43" s="38"/>
      <c r="AI43" s="38"/>
      <c r="AK43" s="38"/>
    </row>
    <row r="44" spans="2:37" ht="14.25" customHeight="1">
      <c r="B44" s="3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590B-C4D0-4BE0-B26D-96603624BE58}">
  <dimension ref="A1:EW50"/>
  <sheetViews>
    <sheetView workbookViewId="0">
      <selection activeCell="L5" sqref="L5"/>
    </sheetView>
  </sheetViews>
  <sheetFormatPr defaultRowHeight="15"/>
  <cols>
    <col min="1" max="1" width="6.28515625" style="44" bestFit="1" customWidth="1"/>
    <col min="2" max="2" width="10.42578125" style="44" bestFit="1" customWidth="1"/>
    <col min="3" max="3" width="7.42578125" style="44" bestFit="1" customWidth="1"/>
    <col min="4" max="5" width="8" style="44" bestFit="1" customWidth="1"/>
    <col min="6" max="6" width="5.140625" style="44" bestFit="1" customWidth="1"/>
    <col min="7" max="7" width="5.7109375" style="44" bestFit="1" customWidth="1"/>
    <col min="8" max="8" width="5.5703125" style="44" bestFit="1" customWidth="1"/>
    <col min="9" max="9" width="5.7109375" style="44" bestFit="1" customWidth="1"/>
    <col min="10" max="11" width="7.140625" style="44" bestFit="1" customWidth="1"/>
    <col min="12" max="13" width="8.85546875" style="44" bestFit="1" customWidth="1"/>
    <col min="14" max="17" width="10.5703125" style="44" bestFit="1" customWidth="1"/>
    <col min="18" max="19" width="8.85546875" style="44" bestFit="1" customWidth="1"/>
    <col min="20" max="23" width="10.5703125" style="44" bestFit="1" customWidth="1"/>
    <col min="24" max="27" width="7.140625" style="44" bestFit="1" customWidth="1"/>
    <col min="28" max="29" width="5.5703125" style="44" bestFit="1" customWidth="1"/>
    <col min="30" max="30" width="5.140625" style="44" bestFit="1" customWidth="1"/>
    <col min="31" max="31" width="5.7109375" style="44" bestFit="1" customWidth="1"/>
    <col min="32" max="32" width="5.5703125" style="44" bestFit="1" customWidth="1"/>
    <col min="33" max="33" width="5.7109375" style="44" bestFit="1" customWidth="1"/>
    <col min="34" max="37" width="7.140625" style="44" bestFit="1" customWidth="1"/>
    <col min="38" max="43" width="8.85546875" style="44" bestFit="1" customWidth="1"/>
    <col min="44" max="47" width="10.5703125" style="44" bestFit="1" customWidth="1"/>
    <col min="48" max="48" width="5.5703125" style="44" bestFit="1" customWidth="1"/>
    <col min="49" max="49" width="8.5703125" style="44" bestFit="1" customWidth="1"/>
    <col min="50" max="50" width="4.140625" style="44" bestFit="1" customWidth="1"/>
    <col min="51" max="51" width="8.5703125" style="44" bestFit="1" customWidth="1"/>
    <col min="52" max="52" width="4.85546875" style="44" bestFit="1" customWidth="1"/>
    <col min="53" max="53" width="8.5703125" style="44" bestFit="1" customWidth="1"/>
    <col min="54" max="54" width="4.85546875" style="44" bestFit="1" customWidth="1"/>
    <col min="55" max="55" width="8.5703125" style="44" bestFit="1" customWidth="1"/>
    <col min="56" max="56" width="5.140625" style="44" bestFit="1" customWidth="1"/>
    <col min="57" max="57" width="8.5703125" style="44" bestFit="1" customWidth="1"/>
    <col min="58" max="58" width="5.5703125" style="44" bestFit="1" customWidth="1"/>
    <col min="59" max="59" width="8.5703125" style="44" bestFit="1" customWidth="1"/>
    <col min="60" max="60" width="7.140625" style="44" bestFit="1" customWidth="1"/>
    <col min="61" max="61" width="8.5703125" style="44" bestFit="1" customWidth="1"/>
    <col min="62" max="62" width="7.140625" style="44" bestFit="1" customWidth="1"/>
    <col min="63" max="63" width="8.5703125" style="44" bestFit="1" customWidth="1"/>
    <col min="64" max="69" width="8.85546875" style="44" bestFit="1" customWidth="1"/>
    <col min="70" max="73" width="10.5703125" style="44" bestFit="1" customWidth="1"/>
    <col min="74" max="74" width="5.5703125" style="44" bestFit="1" customWidth="1"/>
    <col min="75" max="75" width="8.5703125" style="44" bestFit="1" customWidth="1"/>
    <col min="76" max="76" width="7.140625" style="44" bestFit="1" customWidth="1"/>
    <col min="77" max="77" width="8.5703125" style="44" bestFit="1" customWidth="1"/>
    <col min="78" max="81" width="8.85546875" style="44" bestFit="1" customWidth="1"/>
    <col min="82" max="85" width="10.5703125" style="44" bestFit="1" customWidth="1"/>
    <col min="86" max="86" width="7.140625" style="44" bestFit="1" customWidth="1"/>
    <col min="87" max="87" width="8.5703125" style="44" bestFit="1" customWidth="1"/>
    <col min="88" max="91" width="8.85546875" style="44" bestFit="1" customWidth="1"/>
    <col min="92" max="92" width="4.140625" style="44" bestFit="1" customWidth="1"/>
    <col min="93" max="93" width="8.5703125" style="44" bestFit="1" customWidth="1"/>
    <col min="94" max="94" width="4.140625" style="44" bestFit="1" customWidth="1"/>
    <col min="95" max="95" width="8.5703125" style="44" bestFit="1" customWidth="1"/>
    <col min="96" max="96" width="4.140625" style="44" bestFit="1" customWidth="1"/>
    <col min="97" max="97" width="8.5703125" style="44" bestFit="1" customWidth="1"/>
    <col min="98" max="98" width="4.140625" style="44" bestFit="1" customWidth="1"/>
    <col min="99" max="99" width="8.5703125" style="44" bestFit="1" customWidth="1"/>
    <col min="100" max="100" width="4.140625" style="44" bestFit="1" customWidth="1"/>
    <col min="101" max="101" width="8.5703125" style="44" bestFit="1" customWidth="1"/>
    <col min="102" max="102" width="5.140625" style="44" bestFit="1" customWidth="1"/>
    <col min="103" max="103" width="8.5703125" style="44" bestFit="1" customWidth="1"/>
    <col min="104" max="104" width="4.140625" style="44" bestFit="1" customWidth="1"/>
    <col min="105" max="105" width="8.5703125" style="44" bestFit="1" customWidth="1"/>
    <col min="106" max="106" width="5.5703125" style="44" bestFit="1" customWidth="1"/>
    <col min="107" max="107" width="8.5703125" style="44" bestFit="1" customWidth="1"/>
    <col min="108" max="108" width="5.5703125" style="44" bestFit="1" customWidth="1"/>
    <col min="109" max="109" width="8.5703125" style="44" bestFit="1" customWidth="1"/>
    <col min="110" max="110" width="5.140625" style="44" bestFit="1" customWidth="1"/>
    <col min="111" max="111" width="8.5703125" style="44" bestFit="1" customWidth="1"/>
    <col min="112" max="112" width="5.5703125" style="44" bestFit="1" customWidth="1"/>
    <col min="113" max="113" width="8.5703125" style="44" bestFit="1" customWidth="1"/>
    <col min="114" max="114" width="5.5703125" style="44" bestFit="1" customWidth="1"/>
    <col min="115" max="115" width="8.5703125" style="44" bestFit="1" customWidth="1"/>
    <col min="116" max="116" width="7.140625" style="44" bestFit="1" customWidth="1"/>
    <col min="117" max="117" width="8.5703125" style="44" bestFit="1" customWidth="1"/>
    <col min="118" max="118" width="7.140625" style="44" bestFit="1" customWidth="1"/>
    <col min="119" max="119" width="8.5703125" style="44" bestFit="1" customWidth="1"/>
    <col min="120" max="123" width="8.85546875" style="44" bestFit="1" customWidth="1"/>
    <col min="124" max="124" width="4.140625" style="44" bestFit="1" customWidth="1"/>
    <col min="125" max="125" width="8.5703125" style="44" bestFit="1" customWidth="1"/>
    <col min="126" max="126" width="4.140625" style="44" bestFit="1" customWidth="1"/>
    <col min="127" max="127" width="8.5703125" style="44" bestFit="1" customWidth="1"/>
    <col min="128" max="128" width="4.140625" style="44" bestFit="1" customWidth="1"/>
    <col min="129" max="129" width="8.5703125" style="44" bestFit="1" customWidth="1"/>
    <col min="130" max="130" width="4.140625" style="44" bestFit="1" customWidth="1"/>
    <col min="131" max="131" width="8.5703125" style="44" bestFit="1" customWidth="1"/>
    <col min="132" max="132" width="4.140625" style="44" bestFit="1" customWidth="1"/>
    <col min="133" max="133" width="8.5703125" style="44" bestFit="1" customWidth="1"/>
    <col min="134" max="134" width="4.140625" style="44" bestFit="1" customWidth="1"/>
    <col min="135" max="135" width="8.5703125" style="44" bestFit="1" customWidth="1"/>
    <col min="136" max="136" width="4.140625" style="44" bestFit="1" customWidth="1"/>
    <col min="137" max="137" width="8.5703125" style="44" bestFit="1" customWidth="1"/>
    <col min="138" max="138" width="4.140625" style="44" bestFit="1" customWidth="1"/>
    <col min="139" max="139" width="8.5703125" style="44" bestFit="1" customWidth="1"/>
    <col min="140" max="140" width="4.140625" style="44" bestFit="1" customWidth="1"/>
    <col min="141" max="141" width="8.5703125" style="44" bestFit="1" customWidth="1"/>
    <col min="142" max="142" width="4.140625" style="44" bestFit="1" customWidth="1"/>
    <col min="143" max="143" width="8.5703125" style="44" bestFit="1" customWidth="1"/>
    <col min="144" max="144" width="4.140625" style="44" bestFit="1" customWidth="1"/>
    <col min="145" max="145" width="8.5703125" style="44" bestFit="1" customWidth="1"/>
    <col min="146" max="146" width="4.140625" style="44" bestFit="1" customWidth="1"/>
    <col min="147" max="147" width="8.5703125" style="44" bestFit="1" customWidth="1"/>
    <col min="148" max="148" width="4.140625" style="44" bestFit="1" customWidth="1"/>
    <col min="149" max="149" width="8.5703125" style="44" bestFit="1" customWidth="1"/>
    <col min="150" max="150" width="4.140625" style="44" bestFit="1" customWidth="1"/>
    <col min="151" max="151" width="8.5703125" style="44" bestFit="1" customWidth="1"/>
    <col min="152" max="152" width="4.140625" style="44" bestFit="1" customWidth="1"/>
    <col min="153" max="153" width="8.5703125" style="44" bestFit="1" customWidth="1"/>
    <col min="154" max="16384" width="9.140625" style="44"/>
  </cols>
  <sheetData>
    <row r="1" spans="1:153" ht="14.25" customHeight="1">
      <c r="A1" s="44">
        <v>28848</v>
      </c>
      <c r="D1" s="44" t="s">
        <v>128</v>
      </c>
      <c r="E1" s="44" t="s">
        <v>128</v>
      </c>
      <c r="O1" s="34" t="s">
        <v>159</v>
      </c>
      <c r="Q1" s="34" t="s">
        <v>160</v>
      </c>
      <c r="U1" s="34" t="s">
        <v>161</v>
      </c>
      <c r="W1" s="34" t="s">
        <v>162</v>
      </c>
      <c r="Y1" s="34" t="s">
        <v>163</v>
      </c>
      <c r="AA1" s="34" t="s">
        <v>164</v>
      </c>
      <c r="AC1" s="34" t="s">
        <v>165</v>
      </c>
      <c r="AI1" s="34" t="s">
        <v>166</v>
      </c>
      <c r="AM1" s="34" t="s">
        <v>167</v>
      </c>
      <c r="AO1" s="34" t="s">
        <v>168</v>
      </c>
      <c r="AS1" s="34" t="s">
        <v>169</v>
      </c>
      <c r="AU1" s="34" t="s">
        <v>170</v>
      </c>
      <c r="AW1" s="34" t="s">
        <v>171</v>
      </c>
      <c r="BA1" s="34" t="s">
        <v>172</v>
      </c>
      <c r="BC1" s="34" t="s">
        <v>173</v>
      </c>
      <c r="BI1" s="34" t="s">
        <v>174</v>
      </c>
      <c r="BM1" s="34" t="s">
        <v>175</v>
      </c>
      <c r="BO1" s="34" t="s">
        <v>176</v>
      </c>
      <c r="BS1" s="34" t="s">
        <v>177</v>
      </c>
      <c r="BU1" s="34" t="s">
        <v>178</v>
      </c>
      <c r="CA1" s="34" t="s">
        <v>179</v>
      </c>
      <c r="CE1" s="34" t="s">
        <v>180</v>
      </c>
      <c r="CG1" s="34" t="s">
        <v>181</v>
      </c>
      <c r="CK1" s="34" t="s">
        <v>182</v>
      </c>
      <c r="CM1" s="34" t="s">
        <v>183</v>
      </c>
      <c r="CQ1" s="34" t="s">
        <v>184</v>
      </c>
      <c r="CS1" s="34" t="s">
        <v>185</v>
      </c>
      <c r="CU1" s="34" t="s">
        <v>186</v>
      </c>
      <c r="CW1" s="34" t="s">
        <v>187</v>
      </c>
      <c r="DC1" s="34" t="s">
        <v>188</v>
      </c>
      <c r="DE1" s="34" t="s">
        <v>189</v>
      </c>
      <c r="DI1" s="34" t="s">
        <v>190</v>
      </c>
      <c r="DM1" s="34" t="s">
        <v>191</v>
      </c>
      <c r="DQ1" s="34" t="s">
        <v>192</v>
      </c>
      <c r="DS1" s="34" t="s">
        <v>193</v>
      </c>
      <c r="DU1" s="34" t="s">
        <v>194</v>
      </c>
      <c r="DV1" s="34"/>
      <c r="DW1" s="34" t="s">
        <v>195</v>
      </c>
      <c r="DY1" s="34" t="s">
        <v>196</v>
      </c>
      <c r="EA1" s="34" t="s">
        <v>197</v>
      </c>
      <c r="EC1" s="34" t="s">
        <v>198</v>
      </c>
      <c r="EE1" s="34" t="s">
        <v>199</v>
      </c>
      <c r="EG1" s="34" t="s">
        <v>200</v>
      </c>
      <c r="EI1" s="34" t="s">
        <v>201</v>
      </c>
      <c r="EK1" s="34" t="s">
        <v>202</v>
      </c>
      <c r="EM1" s="34" t="s">
        <v>203</v>
      </c>
      <c r="EO1" s="34" t="s">
        <v>204</v>
      </c>
      <c r="EQ1" s="34" t="s">
        <v>205</v>
      </c>
      <c r="ES1" s="34" t="s">
        <v>206</v>
      </c>
      <c r="EU1" s="34" t="s">
        <v>207</v>
      </c>
      <c r="EW1" s="34" t="s">
        <v>208</v>
      </c>
    </row>
    <row r="2" spans="1:153" s="45" customFormat="1" ht="14.25" customHeight="1">
      <c r="A2" s="45" t="s">
        <v>139</v>
      </c>
      <c r="B2" s="45" t="s">
        <v>140</v>
      </c>
      <c r="C2" s="45" t="s">
        <v>141</v>
      </c>
      <c r="D2" s="45">
        <v>1</v>
      </c>
      <c r="E2" s="45">
        <v>1</v>
      </c>
      <c r="F2" s="45" t="s">
        <v>142</v>
      </c>
      <c r="G2" s="45" t="s">
        <v>142</v>
      </c>
      <c r="H2" s="45" t="s">
        <v>209</v>
      </c>
      <c r="I2" s="45" t="s">
        <v>209</v>
      </c>
      <c r="J2" s="45" t="s">
        <v>210</v>
      </c>
      <c r="K2" s="45" t="s">
        <v>210</v>
      </c>
      <c r="L2" s="45" t="s">
        <v>211</v>
      </c>
      <c r="M2" s="45" t="s">
        <v>211</v>
      </c>
      <c r="N2" s="45" t="s">
        <v>212</v>
      </c>
      <c r="O2" s="45" t="s">
        <v>212</v>
      </c>
      <c r="P2" s="45" t="s">
        <v>213</v>
      </c>
      <c r="Q2" s="45" t="s">
        <v>213</v>
      </c>
      <c r="R2" s="45" t="s">
        <v>214</v>
      </c>
      <c r="S2" s="45" t="s">
        <v>214</v>
      </c>
      <c r="T2" s="45" t="s">
        <v>215</v>
      </c>
      <c r="U2" s="45" t="s">
        <v>215</v>
      </c>
      <c r="V2" s="45" t="s">
        <v>216</v>
      </c>
      <c r="W2" s="45" t="s">
        <v>216</v>
      </c>
      <c r="X2" s="45" t="s">
        <v>217</v>
      </c>
      <c r="Y2" s="45" t="s">
        <v>217</v>
      </c>
      <c r="Z2" s="45" t="s">
        <v>218</v>
      </c>
      <c r="AA2" s="45" t="s">
        <v>218</v>
      </c>
      <c r="AB2" s="45" t="s">
        <v>219</v>
      </c>
      <c r="AC2" s="45" t="s">
        <v>219</v>
      </c>
      <c r="AD2" s="45" t="s">
        <v>143</v>
      </c>
      <c r="AE2" s="45" t="s">
        <v>143</v>
      </c>
      <c r="AF2" s="45" t="s">
        <v>144</v>
      </c>
      <c r="AG2" s="45" t="s">
        <v>144</v>
      </c>
      <c r="AH2" s="45" t="s">
        <v>220</v>
      </c>
      <c r="AI2" s="45" t="s">
        <v>220</v>
      </c>
      <c r="AJ2" s="45" t="s">
        <v>221</v>
      </c>
      <c r="AK2" s="45" t="s">
        <v>221</v>
      </c>
      <c r="AL2" s="45" t="s">
        <v>222</v>
      </c>
      <c r="AM2" s="45" t="s">
        <v>222</v>
      </c>
      <c r="AN2" s="45" t="s">
        <v>223</v>
      </c>
      <c r="AO2" s="45" t="s">
        <v>223</v>
      </c>
      <c r="AP2" s="45" t="s">
        <v>224</v>
      </c>
      <c r="AQ2" s="45" t="s">
        <v>224</v>
      </c>
      <c r="AR2" s="45" t="s">
        <v>225</v>
      </c>
      <c r="AS2" s="45" t="s">
        <v>225</v>
      </c>
      <c r="AT2" s="45" t="s">
        <v>226</v>
      </c>
      <c r="AU2" s="45" t="s">
        <v>226</v>
      </c>
      <c r="AV2" s="45" t="s">
        <v>145</v>
      </c>
      <c r="AW2" s="45" t="s">
        <v>145</v>
      </c>
      <c r="AX2" s="45" t="s">
        <v>227</v>
      </c>
      <c r="AY2" s="45" t="s">
        <v>227</v>
      </c>
      <c r="AZ2" s="45" t="s">
        <v>228</v>
      </c>
      <c r="BA2" s="45" t="s">
        <v>228</v>
      </c>
      <c r="BB2" s="45" t="s">
        <v>229</v>
      </c>
      <c r="BC2" s="45" t="s">
        <v>229</v>
      </c>
      <c r="BD2" s="45" t="s">
        <v>230</v>
      </c>
      <c r="BE2" s="45" t="s">
        <v>230</v>
      </c>
      <c r="BF2" s="45" t="s">
        <v>231</v>
      </c>
      <c r="BG2" s="45" t="s">
        <v>231</v>
      </c>
      <c r="BH2" s="45" t="s">
        <v>232</v>
      </c>
      <c r="BI2" s="45" t="s">
        <v>232</v>
      </c>
      <c r="BJ2" s="45" t="s">
        <v>233</v>
      </c>
      <c r="BK2" s="45" t="s">
        <v>233</v>
      </c>
      <c r="BL2" s="45" t="s">
        <v>234</v>
      </c>
      <c r="BM2" s="45" t="s">
        <v>234</v>
      </c>
      <c r="BN2" s="45" t="s">
        <v>235</v>
      </c>
      <c r="BO2" s="45" t="s">
        <v>235</v>
      </c>
      <c r="BP2" s="45" t="s">
        <v>236</v>
      </c>
      <c r="BQ2" s="45" t="s">
        <v>236</v>
      </c>
      <c r="BR2" s="45" t="s">
        <v>237</v>
      </c>
      <c r="BS2" s="45" t="s">
        <v>237</v>
      </c>
      <c r="BT2" s="45" t="s">
        <v>238</v>
      </c>
      <c r="BU2" s="45" t="s">
        <v>238</v>
      </c>
      <c r="BV2" s="45" t="s">
        <v>239</v>
      </c>
      <c r="BW2" s="45" t="s">
        <v>239</v>
      </c>
      <c r="BX2" s="45" t="s">
        <v>240</v>
      </c>
      <c r="BY2" s="45" t="s">
        <v>240</v>
      </c>
      <c r="BZ2" s="45" t="s">
        <v>241</v>
      </c>
      <c r="CA2" s="45" t="s">
        <v>241</v>
      </c>
      <c r="CB2" s="45" t="s">
        <v>242</v>
      </c>
      <c r="CC2" s="45" t="s">
        <v>242</v>
      </c>
      <c r="CD2" s="45" t="s">
        <v>243</v>
      </c>
      <c r="CE2" s="45" t="s">
        <v>243</v>
      </c>
      <c r="CF2" s="45" t="s">
        <v>244</v>
      </c>
      <c r="CG2" s="45" t="s">
        <v>244</v>
      </c>
      <c r="CH2" s="45" t="s">
        <v>245</v>
      </c>
      <c r="CI2" s="45" t="s">
        <v>245</v>
      </c>
      <c r="CJ2" s="45" t="s">
        <v>246</v>
      </c>
      <c r="CK2" s="45" t="s">
        <v>246</v>
      </c>
      <c r="CL2" s="45" t="s">
        <v>247</v>
      </c>
      <c r="CM2" s="45" t="s">
        <v>247</v>
      </c>
      <c r="CN2" s="45" t="s">
        <v>248</v>
      </c>
      <c r="CO2" s="45" t="s">
        <v>248</v>
      </c>
      <c r="CP2" s="45" t="s">
        <v>249</v>
      </c>
      <c r="CQ2" s="45" t="s">
        <v>249</v>
      </c>
      <c r="CR2" s="45" t="s">
        <v>250</v>
      </c>
      <c r="CS2" s="45" t="s">
        <v>250</v>
      </c>
      <c r="CT2" s="45" t="s">
        <v>251</v>
      </c>
      <c r="CU2" s="45" t="s">
        <v>251</v>
      </c>
      <c r="CV2" s="45" t="s">
        <v>252</v>
      </c>
      <c r="CW2" s="45" t="s">
        <v>252</v>
      </c>
      <c r="CX2" s="45" t="s">
        <v>253</v>
      </c>
      <c r="CY2" s="45" t="s">
        <v>253</v>
      </c>
      <c r="CZ2" s="45" t="s">
        <v>254</v>
      </c>
      <c r="DA2" s="45" t="s">
        <v>254</v>
      </c>
      <c r="DB2" s="45" t="s">
        <v>255</v>
      </c>
      <c r="DC2" s="45" t="s">
        <v>255</v>
      </c>
      <c r="DD2" s="45" t="s">
        <v>256</v>
      </c>
      <c r="DE2" s="45" t="s">
        <v>256</v>
      </c>
      <c r="DF2" s="45" t="s">
        <v>257</v>
      </c>
      <c r="DG2" s="45" t="s">
        <v>257</v>
      </c>
      <c r="DH2" s="45" t="s">
        <v>258</v>
      </c>
      <c r="DI2" s="45" t="s">
        <v>258</v>
      </c>
      <c r="DJ2" s="45" t="s">
        <v>259</v>
      </c>
      <c r="DK2" s="45" t="s">
        <v>259</v>
      </c>
      <c r="DL2" s="45" t="s">
        <v>260</v>
      </c>
      <c r="DM2" s="45" t="s">
        <v>260</v>
      </c>
      <c r="DN2" s="45" t="s">
        <v>261</v>
      </c>
      <c r="DO2" s="45" t="s">
        <v>261</v>
      </c>
      <c r="DP2" s="45" t="s">
        <v>262</v>
      </c>
      <c r="DQ2" s="45" t="s">
        <v>262</v>
      </c>
      <c r="DR2" s="45" t="s">
        <v>263</v>
      </c>
      <c r="DS2" s="45" t="s">
        <v>263</v>
      </c>
      <c r="DT2" s="45" t="s">
        <v>264</v>
      </c>
      <c r="DU2" s="45" t="s">
        <v>264</v>
      </c>
      <c r="DV2" s="45" t="s">
        <v>265</v>
      </c>
      <c r="DW2" s="45" t="s">
        <v>265</v>
      </c>
      <c r="DX2" s="45" t="s">
        <v>266</v>
      </c>
      <c r="DY2" s="45" t="s">
        <v>266</v>
      </c>
      <c r="DZ2" s="45" t="s">
        <v>267</v>
      </c>
      <c r="EA2" s="45" t="s">
        <v>267</v>
      </c>
      <c r="EB2" s="45" t="s">
        <v>268</v>
      </c>
      <c r="EC2" s="45" t="s">
        <v>268</v>
      </c>
      <c r="ED2" s="45" t="s">
        <v>269</v>
      </c>
      <c r="EE2" s="45" t="s">
        <v>269</v>
      </c>
      <c r="EF2" s="45" t="s">
        <v>270</v>
      </c>
      <c r="EG2" s="45" t="s">
        <v>270</v>
      </c>
      <c r="EH2" s="45" t="s">
        <v>271</v>
      </c>
      <c r="EI2" s="45" t="s">
        <v>271</v>
      </c>
      <c r="EJ2" s="45" t="s">
        <v>272</v>
      </c>
      <c r="EK2" s="45" t="s">
        <v>272</v>
      </c>
      <c r="EL2" s="45" t="s">
        <v>273</v>
      </c>
      <c r="EM2" s="45" t="s">
        <v>273</v>
      </c>
      <c r="EN2" s="45" t="s">
        <v>274</v>
      </c>
      <c r="EO2" s="45" t="s">
        <v>274</v>
      </c>
      <c r="EP2" s="45" t="s">
        <v>275</v>
      </c>
      <c r="EQ2" s="45" t="s">
        <v>275</v>
      </c>
      <c r="ER2" s="45" t="s">
        <v>276</v>
      </c>
      <c r="ES2" s="45" t="s">
        <v>276</v>
      </c>
      <c r="ET2" s="45" t="s">
        <v>277</v>
      </c>
      <c r="EU2" s="45" t="s">
        <v>277</v>
      </c>
      <c r="EV2" s="45" t="s">
        <v>278</v>
      </c>
      <c r="EW2" s="45" t="s">
        <v>278</v>
      </c>
    </row>
    <row r="3" spans="1:153" ht="14.25" customHeight="1">
      <c r="A3" s="45" t="s">
        <v>279</v>
      </c>
      <c r="B3" s="45" t="s">
        <v>280</v>
      </c>
      <c r="C3" s="45" t="s">
        <v>156</v>
      </c>
      <c r="D3" s="46" t="s">
        <v>281</v>
      </c>
      <c r="E3" s="47">
        <f>SUM(D3*(43.6/7970))</f>
        <v>43.326474278544545</v>
      </c>
      <c r="F3" s="45"/>
      <c r="G3" s="43"/>
      <c r="H3" s="45"/>
      <c r="I3" s="43"/>
      <c r="J3" s="45"/>
      <c r="K3" s="43"/>
      <c r="L3" s="45"/>
      <c r="M3" s="43"/>
      <c r="N3" s="45"/>
      <c r="O3" s="43"/>
      <c r="P3" s="45"/>
      <c r="Q3" s="43"/>
      <c r="R3" s="45"/>
      <c r="S3" s="43"/>
      <c r="T3" s="45"/>
      <c r="U3" s="43"/>
      <c r="V3" s="45"/>
      <c r="W3" s="43"/>
      <c r="X3" s="45"/>
      <c r="Y3" s="43"/>
      <c r="AA3" s="43"/>
      <c r="AB3" s="45"/>
      <c r="AC3" s="43"/>
      <c r="AD3" s="45"/>
      <c r="AE3" s="43"/>
      <c r="AF3" s="45"/>
      <c r="AG3" s="43"/>
      <c r="AH3" s="45"/>
      <c r="AI3" s="43"/>
      <c r="AJ3" s="45"/>
      <c r="AK3" s="43"/>
      <c r="AL3" s="45"/>
      <c r="AM3" s="43"/>
      <c r="AN3" s="45"/>
      <c r="AO3" s="43"/>
      <c r="AP3" s="45"/>
      <c r="AQ3" s="43"/>
      <c r="AR3" s="45"/>
      <c r="AS3" s="43"/>
      <c r="AT3" s="45"/>
      <c r="AU3" s="43"/>
      <c r="AV3" s="45"/>
      <c r="AW3" s="43"/>
      <c r="AY3" s="43"/>
      <c r="BA3" s="43"/>
      <c r="BC3" s="43"/>
      <c r="BD3" s="45"/>
      <c r="BE3" s="43"/>
      <c r="BG3" s="43"/>
      <c r="BI3" s="43"/>
      <c r="BK3" s="43"/>
      <c r="BM3" s="43"/>
      <c r="BO3" s="43"/>
      <c r="BQ3" s="43"/>
      <c r="BS3" s="43"/>
      <c r="BU3" s="43"/>
      <c r="BV3" s="45"/>
      <c r="BW3" s="43"/>
      <c r="BX3" s="45"/>
      <c r="BY3" s="43"/>
      <c r="BZ3" s="45"/>
      <c r="CA3" s="43"/>
      <c r="CB3" s="45"/>
      <c r="CC3" s="43"/>
      <c r="CD3" s="45"/>
      <c r="CE3" s="43"/>
      <c r="CF3" s="45"/>
      <c r="CG3" s="43"/>
      <c r="CH3" s="45"/>
      <c r="CI3" s="43"/>
      <c r="CJ3" s="45"/>
      <c r="CK3" s="43"/>
      <c r="CL3" s="45"/>
      <c r="CM3" s="43"/>
      <c r="CN3" s="44">
        <v>200</v>
      </c>
      <c r="CO3" s="48">
        <f t="shared" ref="CO3:CO9" si="0">SUM(CN3*(43.6/7970))</f>
        <v>1.094102885821832</v>
      </c>
      <c r="CQ3" s="43"/>
      <c r="CS3" s="43"/>
      <c r="CT3" s="44">
        <v>210</v>
      </c>
      <c r="CU3" s="48">
        <f t="shared" ref="CU3:CU22" si="1">SUM(CT3*(43.6/7970))</f>
        <v>1.1488080301129235</v>
      </c>
      <c r="CV3" s="44">
        <v>380</v>
      </c>
      <c r="CW3" s="48">
        <f t="shared" ref="CW3:CW11" si="2">SUM(CV3*(43.6/7970))</f>
        <v>2.0787954830614805</v>
      </c>
      <c r="CY3" s="43"/>
      <c r="DA3" s="43"/>
      <c r="DC3" s="43"/>
      <c r="DE3" s="43"/>
      <c r="DG3" s="43"/>
      <c r="DI3" s="43"/>
      <c r="DK3" s="43"/>
      <c r="DM3" s="43"/>
      <c r="DO3" s="43"/>
      <c r="DQ3" s="43"/>
      <c r="DS3" s="43"/>
      <c r="DT3" s="44">
        <v>130</v>
      </c>
      <c r="DU3" s="48">
        <f t="shared" ref="DU3:DU5" si="3">SUM(DT3*(43.6/7970))</f>
        <v>0.7111668757841908</v>
      </c>
      <c r="DV3" s="44">
        <v>200</v>
      </c>
      <c r="DW3" s="48">
        <f t="shared" ref="DW3:DW18" si="4">SUM(DV3*(43.6/7970))</f>
        <v>1.094102885821832</v>
      </c>
      <c r="DX3" s="44">
        <v>90</v>
      </c>
      <c r="DY3" s="48">
        <f t="shared" ref="DY3:DY21" si="5">SUM(DX3*(43.6/7970))</f>
        <v>0.49234629861982437</v>
      </c>
      <c r="DZ3" s="44">
        <v>170</v>
      </c>
      <c r="EA3" s="48">
        <f t="shared" ref="EA3:EA32" si="6">SUM(DZ3*(43.6/7970))</f>
        <v>0.92998745294855711</v>
      </c>
      <c r="EB3" s="44">
        <v>900</v>
      </c>
      <c r="EC3" s="48">
        <f t="shared" ref="EC3:EC13" si="7">SUM(EB3*(43.6/7970))</f>
        <v>4.9234629861982437</v>
      </c>
      <c r="ED3" s="44">
        <v>140</v>
      </c>
      <c r="EE3" s="48">
        <f t="shared" ref="EE3:EE13" si="8">SUM(ED3*(43.6/7970))</f>
        <v>0.76587202007528232</v>
      </c>
      <c r="EF3" s="44">
        <v>290</v>
      </c>
      <c r="EG3" s="48">
        <f t="shared" ref="EG3:EG16" si="9">SUM(EF3*(43.6/7970))</f>
        <v>1.5864491844416564</v>
      </c>
      <c r="EH3" s="44">
        <v>240</v>
      </c>
      <c r="EI3" s="48">
        <f t="shared" ref="EI3:EI22" si="10">SUM(EH3*(43.6/7970))</f>
        <v>1.3129234629861983</v>
      </c>
      <c r="EJ3" s="44">
        <v>220</v>
      </c>
      <c r="EK3" s="48">
        <f t="shared" ref="EK3:EK12" si="11">SUM(EJ3*(43.6/7970))</f>
        <v>1.2035131744040151</v>
      </c>
      <c r="EL3" s="44">
        <v>90</v>
      </c>
      <c r="EM3" s="48">
        <f t="shared" ref="EM3:EM13" si="12">SUM(EL3*(43.6/7970))</f>
        <v>0.49234629861982437</v>
      </c>
      <c r="EN3" s="44">
        <v>210</v>
      </c>
      <c r="EO3" s="48">
        <f t="shared" ref="EO3:EO25" si="13">SUM(EN3*(43.6/7970))</f>
        <v>1.1488080301129235</v>
      </c>
      <c r="EP3" s="44">
        <v>300</v>
      </c>
      <c r="EQ3" s="48">
        <f t="shared" ref="EQ3:EQ10" si="14">SUM(EP3*(43.6/7970))</f>
        <v>1.6411543287327479</v>
      </c>
      <c r="ER3" s="44">
        <v>200</v>
      </c>
      <c r="ES3" s="48">
        <f t="shared" ref="ES3:ES17" si="15">SUM(ER3*(43.6/7970))</f>
        <v>1.094102885821832</v>
      </c>
      <c r="ET3" s="44">
        <v>900</v>
      </c>
      <c r="EU3" s="48">
        <f t="shared" ref="EU3:EU24" si="16">SUM(ET3*(43.6/7970))</f>
        <v>4.9234629861982437</v>
      </c>
      <c r="EV3" s="44">
        <v>200</v>
      </c>
      <c r="EW3" s="48">
        <f t="shared" ref="EW3:EW12" si="17">SUM(EV3*(43.6/7970))</f>
        <v>1.094102885821832</v>
      </c>
    </row>
    <row r="4" spans="1:153" ht="14.25" customHeight="1">
      <c r="A4" s="44">
        <v>28000</v>
      </c>
      <c r="B4" s="49">
        <f>SUM(A4/$A$1*100)</f>
        <v>97.060454797559629</v>
      </c>
      <c r="C4" s="44">
        <v>40</v>
      </c>
      <c r="D4" s="44" t="s">
        <v>282</v>
      </c>
      <c r="E4" s="43"/>
      <c r="F4" s="44">
        <v>4270</v>
      </c>
      <c r="G4" s="48">
        <f>SUM(F4*(43.6/7970))</f>
        <v>23.359096612296113</v>
      </c>
      <c r="I4" s="43"/>
      <c r="K4" s="43"/>
      <c r="M4" s="43"/>
      <c r="O4" s="43"/>
      <c r="Q4" s="43"/>
      <c r="S4" s="43"/>
      <c r="U4" s="43"/>
      <c r="W4" s="43"/>
      <c r="Y4" s="43"/>
      <c r="AA4" s="43"/>
      <c r="AC4" s="43"/>
      <c r="AD4" s="50">
        <v>2820</v>
      </c>
      <c r="AE4" s="47">
        <f>SUM(AD4*(43.6/7970))</f>
        <v>15.42685069008783</v>
      </c>
      <c r="AG4" s="43"/>
      <c r="AI4" s="43"/>
      <c r="AK4" s="43"/>
      <c r="AM4" s="43"/>
      <c r="AO4" s="43"/>
      <c r="AQ4" s="43"/>
      <c r="AS4" s="43"/>
      <c r="AU4" s="43"/>
      <c r="AW4" s="43"/>
      <c r="AX4" s="44">
        <v>140</v>
      </c>
      <c r="AY4" s="48">
        <f t="shared" ref="AY4:AY15" si="18">SUM(AX4*(43.6/7970))</f>
        <v>0.76587202007528232</v>
      </c>
      <c r="BA4" s="43"/>
      <c r="BC4" s="43"/>
      <c r="BD4" s="44">
        <v>2480</v>
      </c>
      <c r="BE4" s="51">
        <f>SUM(BD4*(43.6/7970))</f>
        <v>13.566875784190715</v>
      </c>
      <c r="BG4" s="43"/>
      <c r="BI4" s="43"/>
      <c r="BK4" s="43"/>
      <c r="BM4" s="43"/>
      <c r="BO4" s="43"/>
      <c r="BQ4" s="43"/>
      <c r="BS4" s="43"/>
      <c r="BU4" s="43"/>
      <c r="BW4" s="43"/>
      <c r="BY4" s="43"/>
      <c r="CA4" s="43"/>
      <c r="CC4" s="43"/>
      <c r="CE4" s="43"/>
      <c r="CG4" s="43"/>
      <c r="CI4" s="43"/>
      <c r="CK4" s="43"/>
      <c r="CM4" s="43"/>
      <c r="CN4" s="45" t="s">
        <v>283</v>
      </c>
      <c r="CO4" s="48">
        <f t="shared" si="0"/>
        <v>1.094102885821832</v>
      </c>
      <c r="CP4" s="45"/>
      <c r="CQ4" s="43"/>
      <c r="CR4" s="45"/>
      <c r="CS4" s="43"/>
      <c r="CT4" s="44">
        <v>210</v>
      </c>
      <c r="CU4" s="48">
        <f t="shared" si="1"/>
        <v>1.1488080301129235</v>
      </c>
      <c r="CV4" s="44">
        <v>380</v>
      </c>
      <c r="CW4" s="48">
        <f t="shared" si="2"/>
        <v>2.0787954830614805</v>
      </c>
      <c r="CX4" s="50">
        <v>1870</v>
      </c>
      <c r="CY4" s="47">
        <f>SUM(CX4*(43.6/7970))</f>
        <v>10.229861982434128</v>
      </c>
      <c r="DA4" s="43"/>
      <c r="DC4" s="43"/>
      <c r="DE4" s="43"/>
      <c r="DG4" s="43"/>
      <c r="DI4" s="43"/>
      <c r="DK4" s="43"/>
      <c r="DM4" s="43"/>
      <c r="DO4" s="43"/>
      <c r="DQ4" s="43"/>
      <c r="DS4" s="43"/>
      <c r="DT4" s="44">
        <v>130</v>
      </c>
      <c r="DU4" s="48">
        <f t="shared" si="3"/>
        <v>0.7111668757841908</v>
      </c>
      <c r="DV4" s="44">
        <v>200</v>
      </c>
      <c r="DW4" s="48">
        <f t="shared" si="4"/>
        <v>1.094102885821832</v>
      </c>
      <c r="DX4" s="44">
        <v>90</v>
      </c>
      <c r="DY4" s="48">
        <f t="shared" si="5"/>
        <v>0.49234629861982437</v>
      </c>
      <c r="DZ4" s="44">
        <v>170</v>
      </c>
      <c r="EA4" s="48">
        <f t="shared" si="6"/>
        <v>0.92998745294855711</v>
      </c>
      <c r="EB4" s="44">
        <v>800</v>
      </c>
      <c r="EC4" s="48">
        <f t="shared" si="7"/>
        <v>4.3764115432873281</v>
      </c>
      <c r="ED4" s="44">
        <v>140</v>
      </c>
      <c r="EE4" s="48">
        <f t="shared" si="8"/>
        <v>0.76587202007528232</v>
      </c>
      <c r="EF4" s="44">
        <v>290</v>
      </c>
      <c r="EG4" s="48">
        <f t="shared" si="9"/>
        <v>1.5864491844416564</v>
      </c>
      <c r="EH4" s="44">
        <v>240</v>
      </c>
      <c r="EI4" s="48">
        <f t="shared" si="10"/>
        <v>1.3129234629861983</v>
      </c>
      <c r="EJ4" s="44">
        <v>220</v>
      </c>
      <c r="EK4" s="48">
        <f t="shared" si="11"/>
        <v>1.2035131744040151</v>
      </c>
      <c r="EL4" s="44">
        <v>90</v>
      </c>
      <c r="EM4" s="48">
        <f t="shared" si="12"/>
        <v>0.49234629861982437</v>
      </c>
      <c r="EN4" s="44">
        <v>210</v>
      </c>
      <c r="EO4" s="48">
        <f t="shared" si="13"/>
        <v>1.1488080301129235</v>
      </c>
      <c r="EP4" s="44">
        <v>120</v>
      </c>
      <c r="EQ4" s="48">
        <f t="shared" si="14"/>
        <v>0.65646173149309917</v>
      </c>
      <c r="ER4" s="44">
        <v>200</v>
      </c>
      <c r="ES4" s="48">
        <f t="shared" si="15"/>
        <v>1.094102885821832</v>
      </c>
      <c r="ET4" s="44">
        <v>800</v>
      </c>
      <c r="EU4" s="48">
        <f t="shared" si="16"/>
        <v>4.3764115432873281</v>
      </c>
      <c r="EV4" s="44">
        <v>100</v>
      </c>
      <c r="EW4" s="48">
        <f t="shared" si="17"/>
        <v>0.54705144291091601</v>
      </c>
    </row>
    <row r="5" spans="1:153" ht="14.25" customHeight="1">
      <c r="A5" s="44">
        <v>27500</v>
      </c>
      <c r="B5" s="49">
        <f>SUM(A5/$A$1*100)</f>
        <v>95.327232390460352</v>
      </c>
      <c r="C5" s="44">
        <v>39</v>
      </c>
      <c r="D5" s="44" t="s">
        <v>282</v>
      </c>
      <c r="E5" s="43"/>
      <c r="F5" s="50">
        <v>4270</v>
      </c>
      <c r="G5" s="47">
        <f>SUM(F5*(43.6/7970))</f>
        <v>23.359096612296113</v>
      </c>
      <c r="I5" s="43"/>
      <c r="K5" s="43"/>
      <c r="M5" s="43"/>
      <c r="O5" s="43"/>
      <c r="Q5" s="43"/>
      <c r="S5" s="43"/>
      <c r="U5" s="43"/>
      <c r="W5" s="43"/>
      <c r="Y5" s="43"/>
      <c r="AA5" s="43"/>
      <c r="AC5" s="43"/>
      <c r="AD5" s="44" t="s">
        <v>282</v>
      </c>
      <c r="AE5" s="43"/>
      <c r="AF5" s="50">
        <v>2450</v>
      </c>
      <c r="AG5" s="47">
        <f>SUM(AF5*(43.6/7970))</f>
        <v>13.402760351317442</v>
      </c>
      <c r="AI5" s="43"/>
      <c r="AK5" s="43"/>
      <c r="AM5" s="43"/>
      <c r="AO5" s="43"/>
      <c r="AQ5" s="43"/>
      <c r="AS5" s="43"/>
      <c r="AU5" s="43"/>
      <c r="AV5" s="44">
        <v>300</v>
      </c>
      <c r="AW5" s="48">
        <f t="shared" ref="AW5:AW20" si="19">SUM(AV5*(43.6/7970))</f>
        <v>1.6411543287327479</v>
      </c>
      <c r="AX5" s="44">
        <v>140</v>
      </c>
      <c r="AY5" s="48">
        <f t="shared" si="18"/>
        <v>0.76587202007528232</v>
      </c>
      <c r="BA5" s="43"/>
      <c r="BC5" s="43"/>
      <c r="BD5" s="50">
        <v>2430</v>
      </c>
      <c r="BE5" s="47">
        <f>SUM(BD5*(43.6/7970))</f>
        <v>13.293350062735259</v>
      </c>
      <c r="BG5" s="43"/>
      <c r="BI5" s="43"/>
      <c r="BK5" s="43"/>
      <c r="BM5" s="43"/>
      <c r="BO5" s="43"/>
      <c r="BQ5" s="43"/>
      <c r="BS5" s="43"/>
      <c r="BU5" s="43"/>
      <c r="BW5" s="43"/>
      <c r="BY5" s="43"/>
      <c r="CA5" s="43"/>
      <c r="CC5" s="43"/>
      <c r="CE5" s="43"/>
      <c r="CG5" s="43"/>
      <c r="CI5" s="43"/>
      <c r="CK5" s="43"/>
      <c r="CM5" s="43"/>
      <c r="CN5" s="44">
        <v>200</v>
      </c>
      <c r="CO5" s="48">
        <f t="shared" si="0"/>
        <v>1.094102885821832</v>
      </c>
      <c r="CQ5" s="43"/>
      <c r="CS5" s="43"/>
      <c r="CT5" s="44">
        <v>210</v>
      </c>
      <c r="CU5" s="48">
        <f t="shared" si="1"/>
        <v>1.1488080301129235</v>
      </c>
      <c r="CV5" s="44">
        <v>380</v>
      </c>
      <c r="CW5" s="48">
        <f t="shared" si="2"/>
        <v>2.0787954830614805</v>
      </c>
      <c r="CX5" s="44" t="s">
        <v>282</v>
      </c>
      <c r="CY5" s="43"/>
      <c r="CZ5" s="44">
        <v>800</v>
      </c>
      <c r="DA5" s="48">
        <f>SUM(CZ5*(43.6/7970))</f>
        <v>4.3764115432873281</v>
      </c>
      <c r="DC5" s="43"/>
      <c r="DE5" s="43"/>
      <c r="DF5" s="44">
        <v>1120</v>
      </c>
      <c r="DG5" s="51">
        <f t="shared" ref="DG5:DG6" si="20">SUM(DF5*(43.6/7970))</f>
        <v>6.1269761606022586</v>
      </c>
      <c r="DI5" s="43"/>
      <c r="DK5" s="43"/>
      <c r="DM5" s="43"/>
      <c r="DO5" s="43"/>
      <c r="DQ5" s="43"/>
      <c r="DS5" s="43"/>
      <c r="DT5" s="44">
        <v>130</v>
      </c>
      <c r="DU5" s="48">
        <f t="shared" si="3"/>
        <v>0.7111668757841908</v>
      </c>
      <c r="DV5" s="44">
        <v>200</v>
      </c>
      <c r="DW5" s="48">
        <f t="shared" si="4"/>
        <v>1.094102885821832</v>
      </c>
      <c r="DX5" s="44">
        <v>90</v>
      </c>
      <c r="DY5" s="48">
        <f t="shared" si="5"/>
        <v>0.49234629861982437</v>
      </c>
      <c r="DZ5" s="44">
        <v>170</v>
      </c>
      <c r="EA5" s="48">
        <f t="shared" si="6"/>
        <v>0.92998745294855711</v>
      </c>
      <c r="EB5" s="44">
        <v>700</v>
      </c>
      <c r="EC5" s="48">
        <f t="shared" si="7"/>
        <v>3.8293601003764119</v>
      </c>
      <c r="ED5" s="44">
        <v>140</v>
      </c>
      <c r="EE5" s="48">
        <f t="shared" si="8"/>
        <v>0.76587202007528232</v>
      </c>
      <c r="EF5" s="44">
        <v>290</v>
      </c>
      <c r="EG5" s="48">
        <f t="shared" si="9"/>
        <v>1.5864491844416564</v>
      </c>
      <c r="EH5" s="44">
        <v>240</v>
      </c>
      <c r="EI5" s="48">
        <f t="shared" si="10"/>
        <v>1.3129234629861983</v>
      </c>
      <c r="EJ5" s="44">
        <v>220</v>
      </c>
      <c r="EK5" s="48">
        <f t="shared" si="11"/>
        <v>1.2035131744040151</v>
      </c>
      <c r="EL5" s="44">
        <v>90</v>
      </c>
      <c r="EM5" s="48">
        <f t="shared" si="12"/>
        <v>0.49234629861982437</v>
      </c>
      <c r="EN5" s="44">
        <v>210</v>
      </c>
      <c r="EO5" s="48">
        <f t="shared" si="13"/>
        <v>1.1488080301129235</v>
      </c>
      <c r="EP5" s="44">
        <v>120</v>
      </c>
      <c r="EQ5" s="48">
        <f t="shared" si="14"/>
        <v>0.65646173149309917</v>
      </c>
      <c r="ER5" s="44">
        <v>200</v>
      </c>
      <c r="ES5" s="48">
        <f t="shared" si="15"/>
        <v>1.094102885821832</v>
      </c>
      <c r="ET5" s="44">
        <v>700</v>
      </c>
      <c r="EU5" s="48">
        <f t="shared" si="16"/>
        <v>3.8293601003764119</v>
      </c>
      <c r="EV5" s="44">
        <v>100</v>
      </c>
      <c r="EW5" s="48">
        <f t="shared" si="17"/>
        <v>0.54705144291091601</v>
      </c>
    </row>
    <row r="6" spans="1:153" ht="14.25" customHeight="1">
      <c r="A6" s="44">
        <v>27000</v>
      </c>
      <c r="B6" s="49">
        <f t="shared" ref="B6:B27" si="21">SUM(A6/$A$1*100)</f>
        <v>93.594009983361062</v>
      </c>
      <c r="C6" s="44">
        <v>38</v>
      </c>
      <c r="D6" s="44" t="s">
        <v>282</v>
      </c>
      <c r="E6" s="43"/>
      <c r="F6" s="44" t="s">
        <v>282</v>
      </c>
      <c r="G6" s="43"/>
      <c r="H6" s="44">
        <v>3100</v>
      </c>
      <c r="I6" s="51">
        <f>SUM(H6*(43.6/7970))</f>
        <v>16.958594730238396</v>
      </c>
      <c r="K6" s="43"/>
      <c r="M6" s="43"/>
      <c r="O6" s="43"/>
      <c r="Q6" s="43"/>
      <c r="S6" s="43"/>
      <c r="U6" s="43"/>
      <c r="W6" s="43"/>
      <c r="Y6" s="43"/>
      <c r="AA6" s="43"/>
      <c r="AB6" s="44">
        <v>930</v>
      </c>
      <c r="AC6" s="51">
        <f t="shared" ref="AC6:AC10" si="22">SUM(AB6*(43.6/7970))</f>
        <v>5.0875784190715185</v>
      </c>
      <c r="AD6" s="44" t="s">
        <v>282</v>
      </c>
      <c r="AE6" s="43"/>
      <c r="AF6" s="44" t="s">
        <v>282</v>
      </c>
      <c r="AG6" s="43"/>
      <c r="AH6" s="44">
        <v>670</v>
      </c>
      <c r="AI6" s="51">
        <f t="shared" ref="AI6:AI20" si="23">SUM(AH6*(43.6/7970))</f>
        <v>3.6652446675031372</v>
      </c>
      <c r="AJ6" s="44">
        <v>1970</v>
      </c>
      <c r="AK6" s="51">
        <f t="shared" ref="AK6:AK10" si="24">SUM(AJ6*(43.6/7970))</f>
        <v>10.776913425345045</v>
      </c>
      <c r="AM6" s="43"/>
      <c r="AO6" s="43"/>
      <c r="AQ6" s="43"/>
      <c r="AS6" s="43"/>
      <c r="AU6" s="43"/>
      <c r="AV6" s="44">
        <v>300</v>
      </c>
      <c r="AW6" s="48">
        <f t="shared" si="19"/>
        <v>1.6411543287327479</v>
      </c>
      <c r="AX6" s="44">
        <v>140</v>
      </c>
      <c r="AY6" s="48">
        <f t="shared" si="18"/>
        <v>0.76587202007528232</v>
      </c>
      <c r="BA6" s="43"/>
      <c r="BC6" s="43"/>
      <c r="BD6" s="44" t="s">
        <v>282</v>
      </c>
      <c r="BE6" s="43"/>
      <c r="BF6" s="44">
        <v>1260</v>
      </c>
      <c r="BG6" s="51">
        <f t="shared" ref="BG6:BG13" si="25">SUM(BF6*(43.6/7970))</f>
        <v>6.8928481806775412</v>
      </c>
      <c r="BI6" s="43"/>
      <c r="BK6" s="43"/>
      <c r="BM6" s="43"/>
      <c r="BO6" s="43"/>
      <c r="BQ6" s="43"/>
      <c r="BS6" s="43"/>
      <c r="BU6" s="43"/>
      <c r="BV6" s="44">
        <v>1470</v>
      </c>
      <c r="BW6" s="51">
        <f t="shared" ref="BW6:BW7" si="26">SUM(BV6*(43.6/7970))</f>
        <v>8.0416562107904657</v>
      </c>
      <c r="BY6" s="43"/>
      <c r="CA6" s="43"/>
      <c r="CC6" s="43"/>
      <c r="CE6" s="43"/>
      <c r="CG6" s="43"/>
      <c r="CI6" s="43"/>
      <c r="CK6" s="43"/>
      <c r="CM6" s="43"/>
      <c r="CN6" s="44">
        <v>200</v>
      </c>
      <c r="CO6" s="48">
        <f t="shared" si="0"/>
        <v>1.094102885821832</v>
      </c>
      <c r="CQ6" s="43"/>
      <c r="CS6" s="43"/>
      <c r="CT6" s="44">
        <v>210</v>
      </c>
      <c r="CU6" s="48">
        <f t="shared" si="1"/>
        <v>1.1488080301129235</v>
      </c>
      <c r="CV6" s="44">
        <v>380</v>
      </c>
      <c r="CW6" s="48">
        <f t="shared" si="2"/>
        <v>2.0787954830614805</v>
      </c>
      <c r="CX6" s="44" t="s">
        <v>282</v>
      </c>
      <c r="CY6" s="43"/>
      <c r="CZ6" s="44">
        <v>800</v>
      </c>
      <c r="DA6" s="51">
        <f t="shared" ref="DA6:DA8" si="27">SUM(CZ6*(43.6/7970))</f>
        <v>4.3764115432873281</v>
      </c>
      <c r="DC6" s="43"/>
      <c r="DE6" s="43"/>
      <c r="DF6" s="44">
        <v>1070</v>
      </c>
      <c r="DG6" s="51">
        <f t="shared" si="20"/>
        <v>5.8534504391468012</v>
      </c>
      <c r="DI6" s="43"/>
      <c r="DK6" s="43"/>
      <c r="DM6" s="43"/>
      <c r="DO6" s="43"/>
      <c r="DQ6" s="43"/>
      <c r="DS6" s="43"/>
      <c r="DT6" s="44">
        <v>130</v>
      </c>
      <c r="DU6" s="51">
        <f>SUM(DT6*(43.6/7970))</f>
        <v>0.7111668757841908</v>
      </c>
      <c r="DV6" s="44">
        <v>200</v>
      </c>
      <c r="DW6" s="48">
        <f t="shared" si="4"/>
        <v>1.094102885821832</v>
      </c>
      <c r="DX6" s="44">
        <v>90</v>
      </c>
      <c r="DY6" s="48">
        <f t="shared" si="5"/>
        <v>0.49234629861982437</v>
      </c>
      <c r="DZ6" s="44">
        <v>170</v>
      </c>
      <c r="EA6" s="48">
        <f t="shared" si="6"/>
        <v>0.92998745294855711</v>
      </c>
      <c r="EB6" s="44">
        <v>600</v>
      </c>
      <c r="EC6" s="48">
        <f t="shared" si="7"/>
        <v>3.2823086574654958</v>
      </c>
      <c r="ED6" s="44">
        <v>140</v>
      </c>
      <c r="EE6" s="48">
        <f t="shared" si="8"/>
        <v>0.76587202007528232</v>
      </c>
      <c r="EF6" s="44">
        <v>290</v>
      </c>
      <c r="EG6" s="48">
        <f t="shared" si="9"/>
        <v>1.5864491844416564</v>
      </c>
      <c r="EH6" s="44">
        <v>240</v>
      </c>
      <c r="EI6" s="48">
        <f t="shared" si="10"/>
        <v>1.3129234629861983</v>
      </c>
      <c r="EJ6" s="44">
        <v>220</v>
      </c>
      <c r="EK6" s="48">
        <f t="shared" si="11"/>
        <v>1.2035131744040151</v>
      </c>
      <c r="EL6" s="44">
        <v>90</v>
      </c>
      <c r="EM6" s="48">
        <f t="shared" si="12"/>
        <v>0.49234629861982437</v>
      </c>
      <c r="EN6" s="44">
        <v>210</v>
      </c>
      <c r="EO6" s="48">
        <f t="shared" si="13"/>
        <v>1.1488080301129235</v>
      </c>
      <c r="EP6" s="44">
        <v>120</v>
      </c>
      <c r="EQ6" s="48">
        <f t="shared" si="14"/>
        <v>0.65646173149309917</v>
      </c>
      <c r="ER6" s="44">
        <v>200</v>
      </c>
      <c r="ES6" s="48">
        <f t="shared" si="15"/>
        <v>1.094102885821832</v>
      </c>
      <c r="ET6" s="44">
        <v>600</v>
      </c>
      <c r="EU6" s="48">
        <f t="shared" si="16"/>
        <v>3.2823086574654958</v>
      </c>
      <c r="EV6" s="44">
        <v>100</v>
      </c>
      <c r="EW6" s="48">
        <f t="shared" si="17"/>
        <v>0.54705144291091601</v>
      </c>
    </row>
    <row r="7" spans="1:153" ht="14.25" customHeight="1">
      <c r="A7" s="44">
        <v>26500</v>
      </c>
      <c r="B7" s="49">
        <f t="shared" si="21"/>
        <v>91.860787576261785</v>
      </c>
      <c r="C7" s="44">
        <v>37</v>
      </c>
      <c r="D7" s="44" t="s">
        <v>282</v>
      </c>
      <c r="E7" s="43"/>
      <c r="F7" s="44" t="s">
        <v>282</v>
      </c>
      <c r="G7" s="43"/>
      <c r="H7" s="44">
        <v>2840</v>
      </c>
      <c r="I7" s="51">
        <f t="shared" ref="I7:I8" si="28">SUM(H7*(43.6/7970))</f>
        <v>15.536260978670013</v>
      </c>
      <c r="K7" s="43"/>
      <c r="M7" s="43"/>
      <c r="O7" s="43"/>
      <c r="Q7" s="43"/>
      <c r="S7" s="43"/>
      <c r="U7" s="43"/>
      <c r="W7" s="43"/>
      <c r="Y7" s="43"/>
      <c r="AA7" s="43"/>
      <c r="AB7" s="44">
        <v>850</v>
      </c>
      <c r="AC7" s="51">
        <f t="shared" si="22"/>
        <v>4.6499372647427855</v>
      </c>
      <c r="AD7" s="44" t="s">
        <v>282</v>
      </c>
      <c r="AE7" s="43"/>
      <c r="AF7" s="44" t="s">
        <v>282</v>
      </c>
      <c r="AG7" s="43"/>
      <c r="AH7" s="44">
        <v>620</v>
      </c>
      <c r="AI7" s="51">
        <f t="shared" si="23"/>
        <v>3.3917189460476789</v>
      </c>
      <c r="AJ7" s="44">
        <v>1930</v>
      </c>
      <c r="AK7" s="51">
        <f t="shared" si="24"/>
        <v>10.558092848180678</v>
      </c>
      <c r="AM7" s="43"/>
      <c r="AO7" s="43"/>
      <c r="AQ7" s="43"/>
      <c r="AS7" s="43"/>
      <c r="AU7" s="43"/>
      <c r="AV7" s="44">
        <v>300</v>
      </c>
      <c r="AW7" s="48">
        <f t="shared" si="19"/>
        <v>1.6411543287327479</v>
      </c>
      <c r="AX7" s="44">
        <v>140</v>
      </c>
      <c r="AY7" s="48">
        <f t="shared" si="18"/>
        <v>0.76587202007528232</v>
      </c>
      <c r="BA7" s="43"/>
      <c r="BC7" s="43"/>
      <c r="BD7" s="44" t="s">
        <v>282</v>
      </c>
      <c r="BE7" s="43"/>
      <c r="BF7" s="44">
        <v>1210</v>
      </c>
      <c r="BG7" s="51">
        <f t="shared" si="25"/>
        <v>6.619322459222083</v>
      </c>
      <c r="BI7" s="43"/>
      <c r="BK7" s="43"/>
      <c r="BM7" s="43"/>
      <c r="BO7" s="43"/>
      <c r="BQ7" s="43"/>
      <c r="BS7" s="43"/>
      <c r="BU7" s="43"/>
      <c r="BV7" s="44">
        <v>1340</v>
      </c>
      <c r="BW7" s="51">
        <f t="shared" si="26"/>
        <v>7.3304893350062743</v>
      </c>
      <c r="BY7" s="43"/>
      <c r="CA7" s="43"/>
      <c r="CC7" s="43"/>
      <c r="CE7" s="43"/>
      <c r="CG7" s="43"/>
      <c r="CI7" s="43"/>
      <c r="CK7" s="43"/>
      <c r="CM7" s="43"/>
      <c r="CN7" s="44">
        <v>200</v>
      </c>
      <c r="CO7" s="51">
        <f t="shared" si="0"/>
        <v>1.094102885821832</v>
      </c>
      <c r="CQ7" s="43"/>
      <c r="CS7" s="43"/>
      <c r="CT7" s="44">
        <v>210</v>
      </c>
      <c r="CU7" s="48">
        <f t="shared" si="1"/>
        <v>1.1488080301129235</v>
      </c>
      <c r="CV7" s="44">
        <v>380</v>
      </c>
      <c r="CW7" s="48">
        <f t="shared" si="2"/>
        <v>2.0787954830614805</v>
      </c>
      <c r="CX7" s="44" t="s">
        <v>282</v>
      </c>
      <c r="CY7" s="43"/>
      <c r="CZ7" s="44">
        <v>770</v>
      </c>
      <c r="DA7" s="51">
        <f t="shared" si="27"/>
        <v>4.2122961104140533</v>
      </c>
      <c r="DC7" s="43"/>
      <c r="DE7" s="43"/>
      <c r="DF7" s="50">
        <v>990</v>
      </c>
      <c r="DG7" s="47">
        <f>SUM(DF7*(43.6/7970))</f>
        <v>5.4158092848180681</v>
      </c>
      <c r="DI7" s="43"/>
      <c r="DK7" s="43"/>
      <c r="DM7" s="43"/>
      <c r="DO7" s="43"/>
      <c r="DQ7" s="43"/>
      <c r="DS7" s="43"/>
      <c r="DT7" s="44">
        <v>110</v>
      </c>
      <c r="DU7" s="48">
        <f t="shared" ref="DU7:DU10" si="29">SUM(DT7*(43.6/7970))</f>
        <v>0.60175658720200753</v>
      </c>
      <c r="DV7" s="44">
        <v>200</v>
      </c>
      <c r="DW7" s="48">
        <f t="shared" si="4"/>
        <v>1.094102885821832</v>
      </c>
      <c r="DX7" s="44">
        <v>90</v>
      </c>
      <c r="DY7" s="48">
        <f t="shared" si="5"/>
        <v>0.49234629861982437</v>
      </c>
      <c r="DZ7" s="44">
        <v>170</v>
      </c>
      <c r="EA7" s="48">
        <f t="shared" si="6"/>
        <v>0.92998745294855711</v>
      </c>
      <c r="EB7" s="44">
        <v>500</v>
      </c>
      <c r="EC7" s="48">
        <f t="shared" si="7"/>
        <v>2.7352572145545797</v>
      </c>
      <c r="ED7" s="44">
        <v>140</v>
      </c>
      <c r="EE7" s="48">
        <f t="shared" si="8"/>
        <v>0.76587202007528232</v>
      </c>
      <c r="EF7" s="44">
        <v>290</v>
      </c>
      <c r="EG7" s="48">
        <f t="shared" si="9"/>
        <v>1.5864491844416564</v>
      </c>
      <c r="EH7" s="44">
        <v>240</v>
      </c>
      <c r="EI7" s="48">
        <f t="shared" si="10"/>
        <v>1.3129234629861983</v>
      </c>
      <c r="EJ7" s="44">
        <v>220</v>
      </c>
      <c r="EK7" s="48">
        <f t="shared" si="11"/>
        <v>1.2035131744040151</v>
      </c>
      <c r="EL7" s="44">
        <v>90</v>
      </c>
      <c r="EM7" s="48">
        <f t="shared" si="12"/>
        <v>0.49234629861982437</v>
      </c>
      <c r="EN7" s="44">
        <v>210</v>
      </c>
      <c r="EO7" s="48">
        <f t="shared" si="13"/>
        <v>1.1488080301129235</v>
      </c>
      <c r="EP7" s="44">
        <v>120</v>
      </c>
      <c r="EQ7" s="48">
        <f t="shared" si="14"/>
        <v>0.65646173149309917</v>
      </c>
      <c r="ER7" s="44">
        <v>200</v>
      </c>
      <c r="ES7" s="48">
        <f t="shared" si="15"/>
        <v>1.094102885821832</v>
      </c>
      <c r="ET7" s="44">
        <v>500</v>
      </c>
      <c r="EU7" s="48">
        <f t="shared" si="16"/>
        <v>2.7352572145545797</v>
      </c>
      <c r="EV7" s="44">
        <v>100</v>
      </c>
      <c r="EW7" s="48">
        <f t="shared" si="17"/>
        <v>0.54705144291091601</v>
      </c>
    </row>
    <row r="8" spans="1:153" ht="14.25" customHeight="1">
      <c r="A8" s="44">
        <v>26000</v>
      </c>
      <c r="B8" s="49">
        <f t="shared" si="21"/>
        <v>90.127565169162509</v>
      </c>
      <c r="C8" s="44">
        <v>36</v>
      </c>
      <c r="D8" s="44" t="s">
        <v>282</v>
      </c>
      <c r="E8" s="43"/>
      <c r="F8" s="44" t="s">
        <v>282</v>
      </c>
      <c r="G8" s="43"/>
      <c r="H8" s="44">
        <v>2730</v>
      </c>
      <c r="I8" s="51">
        <f t="shared" si="28"/>
        <v>14.934504391468007</v>
      </c>
      <c r="K8" s="43"/>
      <c r="M8" s="43"/>
      <c r="O8" s="43"/>
      <c r="Q8" s="43"/>
      <c r="S8" s="43"/>
      <c r="U8" s="43"/>
      <c r="W8" s="43"/>
      <c r="Y8" s="43"/>
      <c r="AA8" s="43"/>
      <c r="AB8" s="44">
        <v>750</v>
      </c>
      <c r="AC8" s="51">
        <f t="shared" si="22"/>
        <v>4.1028858218318698</v>
      </c>
      <c r="AD8" s="44" t="s">
        <v>282</v>
      </c>
      <c r="AE8" s="43"/>
      <c r="AF8" s="44" t="s">
        <v>282</v>
      </c>
      <c r="AG8" s="43"/>
      <c r="AH8" s="44">
        <v>600</v>
      </c>
      <c r="AI8" s="51">
        <f t="shared" si="23"/>
        <v>3.2823086574654958</v>
      </c>
      <c r="AJ8" s="44">
        <v>1880</v>
      </c>
      <c r="AK8" s="51">
        <f t="shared" si="24"/>
        <v>10.28456712672522</v>
      </c>
      <c r="AM8" s="43"/>
      <c r="AO8" s="43"/>
      <c r="AQ8" s="43"/>
      <c r="AS8" s="43"/>
      <c r="AU8" s="43"/>
      <c r="AV8" s="44">
        <v>300</v>
      </c>
      <c r="AW8" s="48">
        <f t="shared" si="19"/>
        <v>1.6411543287327479</v>
      </c>
      <c r="AX8" s="44">
        <v>140</v>
      </c>
      <c r="AY8" s="48">
        <f t="shared" si="18"/>
        <v>0.76587202007528232</v>
      </c>
      <c r="BA8" s="43"/>
      <c r="BC8" s="43"/>
      <c r="BD8" s="44" t="s">
        <v>282</v>
      </c>
      <c r="BE8" s="43"/>
      <c r="BF8" s="44">
        <v>1170</v>
      </c>
      <c r="BG8" s="51">
        <f t="shared" si="25"/>
        <v>6.4005018820577169</v>
      </c>
      <c r="BI8" s="43"/>
      <c r="BK8" s="43"/>
      <c r="BM8" s="43"/>
      <c r="BO8" s="43"/>
      <c r="BQ8" s="43"/>
      <c r="BS8" s="43"/>
      <c r="BU8" s="43"/>
      <c r="BV8" s="50">
        <v>1220</v>
      </c>
      <c r="BW8" s="47">
        <f>SUM(BV8*(43.6/7970))</f>
        <v>6.6740276035131751</v>
      </c>
      <c r="BY8" s="43"/>
      <c r="CA8" s="43"/>
      <c r="CC8" s="43"/>
      <c r="CE8" s="43"/>
      <c r="CG8" s="43"/>
      <c r="CI8" s="43"/>
      <c r="CK8" s="43"/>
      <c r="CM8" s="43"/>
      <c r="CN8" s="44">
        <v>180</v>
      </c>
      <c r="CO8" s="51">
        <f t="shared" si="0"/>
        <v>0.98469259723964875</v>
      </c>
      <c r="CQ8" s="43"/>
      <c r="CS8" s="43"/>
      <c r="CT8" s="44">
        <v>210</v>
      </c>
      <c r="CU8" s="48">
        <f t="shared" si="1"/>
        <v>1.1488080301129235</v>
      </c>
      <c r="CV8" s="44">
        <v>380</v>
      </c>
      <c r="CW8" s="48">
        <f t="shared" si="2"/>
        <v>2.0787954830614805</v>
      </c>
      <c r="CX8" s="44" t="s">
        <v>282</v>
      </c>
      <c r="CY8" s="43"/>
      <c r="CZ8" s="44">
        <v>740</v>
      </c>
      <c r="DA8" s="51">
        <f t="shared" si="27"/>
        <v>4.0481806775407785</v>
      </c>
      <c r="DC8" s="43"/>
      <c r="DE8" s="43"/>
      <c r="DF8" s="44" t="s">
        <v>282</v>
      </c>
      <c r="DG8" s="43"/>
      <c r="DH8" s="44">
        <v>210</v>
      </c>
      <c r="DI8" s="51">
        <f t="shared" ref="DI8:DI15" si="30">SUM(DH8*(43.6/7970))</f>
        <v>1.1488080301129235</v>
      </c>
      <c r="DJ8" s="50">
        <v>800</v>
      </c>
      <c r="DK8" s="47">
        <f>SUM(DJ8*(43.6/7970))</f>
        <v>4.3764115432873281</v>
      </c>
      <c r="DM8" s="43"/>
      <c r="DO8" s="43"/>
      <c r="DQ8" s="43"/>
      <c r="DS8" s="43"/>
      <c r="DT8" s="44">
        <v>110</v>
      </c>
      <c r="DU8" s="48">
        <f t="shared" si="29"/>
        <v>0.60175658720200753</v>
      </c>
      <c r="DV8" s="44">
        <v>200</v>
      </c>
      <c r="DW8" s="48">
        <f t="shared" si="4"/>
        <v>1.094102885821832</v>
      </c>
      <c r="DX8" s="44">
        <v>90</v>
      </c>
      <c r="DY8" s="48">
        <f t="shared" si="5"/>
        <v>0.49234629861982437</v>
      </c>
      <c r="DZ8" s="44">
        <v>170</v>
      </c>
      <c r="EA8" s="48">
        <f t="shared" si="6"/>
        <v>0.92998745294855711</v>
      </c>
      <c r="EB8" s="44">
        <v>400</v>
      </c>
      <c r="EC8" s="48">
        <f t="shared" si="7"/>
        <v>2.188205771643664</v>
      </c>
      <c r="ED8" s="44">
        <v>140</v>
      </c>
      <c r="EE8" s="48">
        <f t="shared" si="8"/>
        <v>0.76587202007528232</v>
      </c>
      <c r="EF8" s="44">
        <v>290</v>
      </c>
      <c r="EG8" s="48">
        <f t="shared" si="9"/>
        <v>1.5864491844416564</v>
      </c>
      <c r="EH8" s="44">
        <v>240</v>
      </c>
      <c r="EI8" s="48">
        <f t="shared" si="10"/>
        <v>1.3129234629861983</v>
      </c>
      <c r="EJ8" s="44">
        <v>220</v>
      </c>
      <c r="EK8" s="48">
        <f t="shared" si="11"/>
        <v>1.2035131744040151</v>
      </c>
      <c r="EL8" s="44">
        <v>90</v>
      </c>
      <c r="EM8" s="48">
        <f t="shared" si="12"/>
        <v>0.49234629861982437</v>
      </c>
      <c r="EN8" s="44">
        <v>210</v>
      </c>
      <c r="EO8" s="48">
        <f t="shared" si="13"/>
        <v>1.1488080301129235</v>
      </c>
      <c r="EP8" s="44">
        <v>120</v>
      </c>
      <c r="EQ8" s="48">
        <f t="shared" si="14"/>
        <v>0.65646173149309917</v>
      </c>
      <c r="ER8" s="44">
        <v>200</v>
      </c>
      <c r="ES8" s="48">
        <f t="shared" si="15"/>
        <v>1.094102885821832</v>
      </c>
      <c r="ET8" s="44">
        <v>400</v>
      </c>
      <c r="EU8" s="48">
        <f t="shared" si="16"/>
        <v>2.188205771643664</v>
      </c>
      <c r="EV8" s="44">
        <v>100</v>
      </c>
      <c r="EW8" s="48">
        <f t="shared" si="17"/>
        <v>0.54705144291091601</v>
      </c>
    </row>
    <row r="9" spans="1:153" ht="14.25" customHeight="1">
      <c r="A9" s="44">
        <v>25500</v>
      </c>
      <c r="B9" s="49">
        <f t="shared" si="21"/>
        <v>88.394342762063232</v>
      </c>
      <c r="C9" s="44">
        <v>35</v>
      </c>
      <c r="D9" s="44" t="s">
        <v>282</v>
      </c>
      <c r="E9" s="43"/>
      <c r="F9" s="44" t="s">
        <v>282</v>
      </c>
      <c r="G9" s="43"/>
      <c r="H9" s="50">
        <v>2470</v>
      </c>
      <c r="I9" s="47">
        <f>SUM(H9*(43.6/7970))</f>
        <v>13.512170639899624</v>
      </c>
      <c r="K9" s="43"/>
      <c r="M9" s="43"/>
      <c r="O9" s="43"/>
      <c r="Q9" s="43"/>
      <c r="S9" s="43"/>
      <c r="U9" s="43"/>
      <c r="W9" s="43"/>
      <c r="Y9" s="43"/>
      <c r="AA9" s="43"/>
      <c r="AB9" s="44">
        <v>690</v>
      </c>
      <c r="AC9" s="51">
        <f t="shared" si="22"/>
        <v>3.7746549560853202</v>
      </c>
      <c r="AD9" s="44" t="s">
        <v>282</v>
      </c>
      <c r="AE9" s="43"/>
      <c r="AF9" s="44" t="s">
        <v>282</v>
      </c>
      <c r="AG9" s="43"/>
      <c r="AH9" s="44">
        <v>560</v>
      </c>
      <c r="AI9" s="51">
        <f t="shared" si="23"/>
        <v>3.0634880803011293</v>
      </c>
      <c r="AJ9" s="44">
        <v>1820</v>
      </c>
      <c r="AK9" s="51">
        <f t="shared" si="24"/>
        <v>9.9563362609786701</v>
      </c>
      <c r="AM9" s="43"/>
      <c r="AO9" s="43"/>
      <c r="AQ9" s="43"/>
      <c r="AS9" s="43"/>
      <c r="AU9" s="43"/>
      <c r="AV9" s="44">
        <v>300</v>
      </c>
      <c r="AW9" s="48">
        <f t="shared" si="19"/>
        <v>1.6411543287327479</v>
      </c>
      <c r="AX9" s="44">
        <v>140</v>
      </c>
      <c r="AY9" s="48">
        <f t="shared" si="18"/>
        <v>0.76587202007528232</v>
      </c>
      <c r="BA9" s="43"/>
      <c r="BC9" s="43"/>
      <c r="BD9" s="44" t="s">
        <v>282</v>
      </c>
      <c r="BE9" s="43"/>
      <c r="BF9" s="44">
        <v>1150</v>
      </c>
      <c r="BG9" s="51">
        <f t="shared" si="25"/>
        <v>6.2910915934755334</v>
      </c>
      <c r="BI9" s="43"/>
      <c r="BK9" s="43"/>
      <c r="BM9" s="43"/>
      <c r="BO9" s="43"/>
      <c r="BQ9" s="43"/>
      <c r="BS9" s="43"/>
      <c r="BU9" s="43"/>
      <c r="BV9" s="44" t="s">
        <v>282</v>
      </c>
      <c r="BW9" s="43"/>
      <c r="BX9" s="44">
        <v>730</v>
      </c>
      <c r="BY9" s="51">
        <f t="shared" ref="BY9:BY10" si="31">SUM(BX9*(43.6/7970))</f>
        <v>3.9934755332496867</v>
      </c>
      <c r="CA9" s="43"/>
      <c r="CC9" s="43"/>
      <c r="CE9" s="43"/>
      <c r="CG9" s="43"/>
      <c r="CH9" s="44">
        <v>610</v>
      </c>
      <c r="CI9" s="51">
        <f t="shared" ref="CI9:CI10" si="32">SUM(CH9*(43.6/7970))</f>
        <v>3.3370138017565876</v>
      </c>
      <c r="CK9" s="43"/>
      <c r="CM9" s="43"/>
      <c r="CN9" s="44">
        <v>170</v>
      </c>
      <c r="CO9" s="51">
        <f t="shared" si="0"/>
        <v>0.92998745294855711</v>
      </c>
      <c r="CQ9" s="43"/>
      <c r="CS9" s="43"/>
      <c r="CT9" s="44">
        <v>210</v>
      </c>
      <c r="CU9" s="48">
        <f t="shared" si="1"/>
        <v>1.1488080301129235</v>
      </c>
      <c r="CV9" s="44">
        <v>380</v>
      </c>
      <c r="CW9" s="48">
        <f t="shared" si="2"/>
        <v>2.0787954830614805</v>
      </c>
      <c r="CX9" s="44" t="s">
        <v>282</v>
      </c>
      <c r="CY9" s="43"/>
      <c r="CZ9" s="50">
        <v>710</v>
      </c>
      <c r="DA9" s="47">
        <f>SUM(CZ9*(43.6/7970))</f>
        <v>3.8840652446675032</v>
      </c>
      <c r="DC9" s="43"/>
      <c r="DE9" s="43"/>
      <c r="DF9" s="44" t="s">
        <v>282</v>
      </c>
      <c r="DG9" s="43"/>
      <c r="DH9" s="44">
        <v>170</v>
      </c>
      <c r="DI9" s="51">
        <f t="shared" si="30"/>
        <v>0.92998745294855711</v>
      </c>
      <c r="DJ9" s="44" t="s">
        <v>282</v>
      </c>
      <c r="DK9" s="43"/>
      <c r="DL9" s="44">
        <v>210</v>
      </c>
      <c r="DM9" s="48">
        <f>SUM(DL9*(43.6/7970))</f>
        <v>1.1488080301129235</v>
      </c>
      <c r="DN9" s="50">
        <v>620</v>
      </c>
      <c r="DO9" s="47">
        <f>SUM(DN9*(43.6/7970))</f>
        <v>3.3917189460476789</v>
      </c>
      <c r="DQ9" s="43"/>
      <c r="DS9" s="43"/>
      <c r="DT9" s="44">
        <v>110</v>
      </c>
      <c r="DU9" s="51">
        <f t="shared" si="29"/>
        <v>0.60175658720200753</v>
      </c>
      <c r="DV9" s="44">
        <v>200</v>
      </c>
      <c r="DW9" s="48">
        <f t="shared" si="4"/>
        <v>1.094102885821832</v>
      </c>
      <c r="DX9" s="44">
        <v>90</v>
      </c>
      <c r="DY9" s="48">
        <f t="shared" si="5"/>
        <v>0.49234629861982437</v>
      </c>
      <c r="DZ9" s="44">
        <v>170</v>
      </c>
      <c r="EA9" s="48">
        <f t="shared" si="6"/>
        <v>0.92998745294855711</v>
      </c>
      <c r="EB9" s="44">
        <v>300</v>
      </c>
      <c r="EC9" s="48">
        <f t="shared" si="7"/>
        <v>1.6411543287327479</v>
      </c>
      <c r="ED9" s="44">
        <v>140</v>
      </c>
      <c r="EE9" s="48">
        <f t="shared" si="8"/>
        <v>0.76587202007528232</v>
      </c>
      <c r="EF9" s="44">
        <v>290</v>
      </c>
      <c r="EG9" s="48">
        <f t="shared" si="9"/>
        <v>1.5864491844416564</v>
      </c>
      <c r="EH9" s="44">
        <v>240</v>
      </c>
      <c r="EI9" s="48">
        <f t="shared" si="10"/>
        <v>1.3129234629861983</v>
      </c>
      <c r="EJ9" s="44">
        <v>220</v>
      </c>
      <c r="EK9" s="48">
        <f t="shared" si="11"/>
        <v>1.2035131744040151</v>
      </c>
      <c r="EL9" s="44">
        <v>90</v>
      </c>
      <c r="EM9" s="48">
        <f t="shared" si="12"/>
        <v>0.49234629861982437</v>
      </c>
      <c r="EN9" s="44">
        <v>210</v>
      </c>
      <c r="EO9" s="48">
        <f t="shared" si="13"/>
        <v>1.1488080301129235</v>
      </c>
      <c r="EP9" s="44">
        <v>120</v>
      </c>
      <c r="EQ9" s="48">
        <f t="shared" si="14"/>
        <v>0.65646173149309917</v>
      </c>
      <c r="ER9" s="44">
        <v>200</v>
      </c>
      <c r="ES9" s="48">
        <f t="shared" si="15"/>
        <v>1.094102885821832</v>
      </c>
      <c r="ET9" s="44">
        <v>300</v>
      </c>
      <c r="EU9" s="48">
        <f t="shared" si="16"/>
        <v>1.6411543287327479</v>
      </c>
      <c r="EV9" s="44">
        <v>100</v>
      </c>
      <c r="EW9" s="48">
        <f t="shared" si="17"/>
        <v>0.54705144291091601</v>
      </c>
    </row>
    <row r="10" spans="1:153" ht="14.25" customHeight="1">
      <c r="A10" s="44">
        <v>25000</v>
      </c>
      <c r="B10" s="49">
        <f t="shared" si="21"/>
        <v>86.661120354963955</v>
      </c>
      <c r="C10" s="44">
        <v>34</v>
      </c>
      <c r="D10" s="44" t="s">
        <v>282</v>
      </c>
      <c r="E10" s="43"/>
      <c r="F10" s="44" t="s">
        <v>282</v>
      </c>
      <c r="G10" s="43"/>
      <c r="H10" s="44" t="s">
        <v>282</v>
      </c>
      <c r="I10" s="43"/>
      <c r="J10" s="44">
        <v>1510</v>
      </c>
      <c r="K10" s="51">
        <f t="shared" ref="K10:K11" si="33">SUM(J10*(43.6/7970))</f>
        <v>8.2604767879548309</v>
      </c>
      <c r="M10" s="43"/>
      <c r="O10" s="43"/>
      <c r="Q10" s="43"/>
      <c r="S10" s="43"/>
      <c r="U10" s="43"/>
      <c r="W10" s="43"/>
      <c r="X10" s="44">
        <v>470</v>
      </c>
      <c r="Y10" s="51">
        <f t="shared" ref="Y10:Y18" si="34">SUM(X10*(43.6/7970))</f>
        <v>2.5711417816813049</v>
      </c>
      <c r="Z10" s="44">
        <v>450</v>
      </c>
      <c r="AA10" s="51">
        <f t="shared" ref="AA10:AA25" si="35">SUM(Z10*(43.6/7970))</f>
        <v>2.4617314930991219</v>
      </c>
      <c r="AB10" s="44">
        <v>630</v>
      </c>
      <c r="AC10" s="51">
        <f t="shared" si="22"/>
        <v>3.4464240903387706</v>
      </c>
      <c r="AD10" s="44" t="s">
        <v>282</v>
      </c>
      <c r="AE10" s="43"/>
      <c r="AF10" s="44" t="s">
        <v>282</v>
      </c>
      <c r="AG10" s="43"/>
      <c r="AH10" s="44">
        <v>530</v>
      </c>
      <c r="AI10" s="51">
        <f t="shared" si="23"/>
        <v>2.8993726474278545</v>
      </c>
      <c r="AJ10" s="44">
        <v>1770</v>
      </c>
      <c r="AK10" s="51">
        <f t="shared" si="24"/>
        <v>9.6828105395232136</v>
      </c>
      <c r="AM10" s="43"/>
      <c r="AO10" s="43"/>
      <c r="AQ10" s="43"/>
      <c r="AS10" s="43"/>
      <c r="AU10" s="43"/>
      <c r="AV10" s="44">
        <v>300</v>
      </c>
      <c r="AW10" s="48">
        <f t="shared" si="19"/>
        <v>1.6411543287327479</v>
      </c>
      <c r="AX10" s="44">
        <v>140</v>
      </c>
      <c r="AY10" s="48">
        <f t="shared" si="18"/>
        <v>0.76587202007528232</v>
      </c>
      <c r="BA10" s="43"/>
      <c r="BC10" s="43"/>
      <c r="BD10" s="44" t="s">
        <v>282</v>
      </c>
      <c r="BE10" s="43"/>
      <c r="BF10" s="44">
        <v>1120</v>
      </c>
      <c r="BG10" s="51">
        <f t="shared" si="25"/>
        <v>6.1269761606022586</v>
      </c>
      <c r="BI10" s="43"/>
      <c r="BK10" s="43"/>
      <c r="BM10" s="43"/>
      <c r="BO10" s="43"/>
      <c r="BQ10" s="43"/>
      <c r="BS10" s="43"/>
      <c r="BU10" s="43"/>
      <c r="BV10" s="44" t="s">
        <v>282</v>
      </c>
      <c r="BW10" s="43"/>
      <c r="BX10" s="44">
        <v>690</v>
      </c>
      <c r="BY10" s="51">
        <f t="shared" si="31"/>
        <v>3.7746549560853202</v>
      </c>
      <c r="CA10" s="43"/>
      <c r="CC10" s="43"/>
      <c r="CE10" s="43"/>
      <c r="CG10" s="43"/>
      <c r="CH10" s="44">
        <v>580</v>
      </c>
      <c r="CI10" s="51">
        <f t="shared" si="32"/>
        <v>3.1728983688833128</v>
      </c>
      <c r="CK10" s="43"/>
      <c r="CM10" s="43"/>
      <c r="CN10" s="50">
        <v>160</v>
      </c>
      <c r="CO10" s="47">
        <f>SUM(CN10*(43.6/7970))</f>
        <v>0.87528230865746559</v>
      </c>
      <c r="CQ10" s="43"/>
      <c r="CS10" s="43"/>
      <c r="CT10" s="44">
        <v>210</v>
      </c>
      <c r="CU10" s="48">
        <f t="shared" si="1"/>
        <v>1.1488080301129235</v>
      </c>
      <c r="CV10" s="44">
        <v>380</v>
      </c>
      <c r="CW10" s="48">
        <f t="shared" si="2"/>
        <v>2.0787954830614805</v>
      </c>
      <c r="CX10" s="44" t="s">
        <v>282</v>
      </c>
      <c r="CY10" s="43"/>
      <c r="CZ10" s="44" t="s">
        <v>282</v>
      </c>
      <c r="DA10" s="43"/>
      <c r="DB10" s="44">
        <v>560</v>
      </c>
      <c r="DC10" s="51">
        <f>SUM(DB10*(43.6/7970))</f>
        <v>3.0634880803011293</v>
      </c>
      <c r="DD10" s="44">
        <v>90</v>
      </c>
      <c r="DE10" s="48">
        <f>SUM(DD10*(43.6/7970))</f>
        <v>0.49234629861982437</v>
      </c>
      <c r="DF10" s="44" t="s">
        <v>282</v>
      </c>
      <c r="DG10" s="43"/>
      <c r="DH10" s="44">
        <v>160</v>
      </c>
      <c r="DI10" s="51">
        <f t="shared" si="30"/>
        <v>0.87528230865746559</v>
      </c>
      <c r="DJ10" s="44" t="s">
        <v>282</v>
      </c>
      <c r="DK10" s="43"/>
      <c r="DL10" s="44">
        <v>210</v>
      </c>
      <c r="DM10" s="51">
        <f>SUM(DL10*(43.6/7970))</f>
        <v>1.1488080301129235</v>
      </c>
      <c r="DN10" s="44" t="s">
        <v>282</v>
      </c>
      <c r="DO10" s="43"/>
      <c r="DP10" s="44">
        <v>240</v>
      </c>
      <c r="DQ10" s="51">
        <f t="shared" ref="DQ10:DQ13" si="36">SUM(DP10*(43.6/7970))</f>
        <v>1.3129234629861983</v>
      </c>
      <c r="DR10" s="44">
        <v>230</v>
      </c>
      <c r="DS10" s="51">
        <f t="shared" ref="DS10:DS15" si="37">SUM(DR10*(43.6/7970))</f>
        <v>1.2582183186951068</v>
      </c>
      <c r="DT10" s="44">
        <v>100</v>
      </c>
      <c r="DU10" s="51">
        <f t="shared" si="29"/>
        <v>0.54705144291091601</v>
      </c>
      <c r="DV10" s="44">
        <v>200</v>
      </c>
      <c r="DW10" s="48">
        <f t="shared" si="4"/>
        <v>1.094102885821832</v>
      </c>
      <c r="DX10" s="44">
        <v>90</v>
      </c>
      <c r="DY10" s="48">
        <f t="shared" si="5"/>
        <v>0.49234629861982437</v>
      </c>
      <c r="DZ10" s="44">
        <v>170</v>
      </c>
      <c r="EA10" s="48">
        <f t="shared" si="6"/>
        <v>0.92998745294855711</v>
      </c>
      <c r="EB10" s="44">
        <v>200</v>
      </c>
      <c r="EC10" s="48">
        <f t="shared" si="7"/>
        <v>1.094102885821832</v>
      </c>
      <c r="ED10" s="44">
        <v>140</v>
      </c>
      <c r="EE10" s="48">
        <f t="shared" si="8"/>
        <v>0.76587202007528232</v>
      </c>
      <c r="EF10" s="44">
        <v>290</v>
      </c>
      <c r="EG10" s="48">
        <f t="shared" si="9"/>
        <v>1.5864491844416564</v>
      </c>
      <c r="EH10" s="44">
        <v>240</v>
      </c>
      <c r="EI10" s="48">
        <f t="shared" si="10"/>
        <v>1.3129234629861983</v>
      </c>
      <c r="EJ10" s="44">
        <v>220</v>
      </c>
      <c r="EK10" s="48">
        <f t="shared" si="11"/>
        <v>1.2035131744040151</v>
      </c>
      <c r="EL10" s="44">
        <v>90</v>
      </c>
      <c r="EM10" s="48">
        <f t="shared" si="12"/>
        <v>0.49234629861982437</v>
      </c>
      <c r="EN10" s="44">
        <v>210</v>
      </c>
      <c r="EO10" s="48">
        <f t="shared" si="13"/>
        <v>1.1488080301129235</v>
      </c>
      <c r="EP10" s="44">
        <v>120</v>
      </c>
      <c r="EQ10" s="48">
        <f t="shared" si="14"/>
        <v>0.65646173149309917</v>
      </c>
      <c r="ER10" s="44">
        <v>200</v>
      </c>
      <c r="ES10" s="48">
        <f t="shared" si="15"/>
        <v>1.094102885821832</v>
      </c>
      <c r="ET10" s="44">
        <v>200</v>
      </c>
      <c r="EU10" s="48">
        <f t="shared" si="16"/>
        <v>1.094102885821832</v>
      </c>
      <c r="EV10" s="44">
        <v>100</v>
      </c>
      <c r="EW10" s="48">
        <f t="shared" si="17"/>
        <v>0.54705144291091601</v>
      </c>
    </row>
    <row r="11" spans="1:153" ht="14.25" customHeight="1">
      <c r="A11" s="44">
        <v>24500</v>
      </c>
      <c r="B11" s="49">
        <f t="shared" si="21"/>
        <v>84.927897947864679</v>
      </c>
      <c r="C11" s="44">
        <v>33</v>
      </c>
      <c r="D11" s="44" t="s">
        <v>282</v>
      </c>
      <c r="E11" s="43"/>
      <c r="F11" s="44" t="s">
        <v>282</v>
      </c>
      <c r="G11" s="43"/>
      <c r="H11" s="44" t="s">
        <v>282</v>
      </c>
      <c r="I11" s="43"/>
      <c r="J11" s="44">
        <v>1450</v>
      </c>
      <c r="K11" s="51">
        <f t="shared" si="33"/>
        <v>7.9322459222082813</v>
      </c>
      <c r="M11" s="43"/>
      <c r="O11" s="43"/>
      <c r="Q11" s="43"/>
      <c r="S11" s="43"/>
      <c r="U11" s="43"/>
      <c r="W11" s="43"/>
      <c r="X11" s="44">
        <v>440</v>
      </c>
      <c r="Y11" s="51">
        <f t="shared" si="34"/>
        <v>2.4070263488080301</v>
      </c>
      <c r="Z11" s="44">
        <v>410</v>
      </c>
      <c r="AA11" s="51">
        <f t="shared" si="35"/>
        <v>2.2429109159347553</v>
      </c>
      <c r="AB11" s="44">
        <v>590</v>
      </c>
      <c r="AC11" s="48">
        <f>SUM(AB11*(43.6/7970))</f>
        <v>3.2276035131744041</v>
      </c>
      <c r="AD11" s="44" t="s">
        <v>282</v>
      </c>
      <c r="AE11" s="43"/>
      <c r="AF11" s="44" t="s">
        <v>282</v>
      </c>
      <c r="AG11" s="43"/>
      <c r="AH11" s="44">
        <v>500</v>
      </c>
      <c r="AI11" s="51">
        <f t="shared" si="23"/>
        <v>2.7352572145545797</v>
      </c>
      <c r="AJ11" s="50">
        <v>1740</v>
      </c>
      <c r="AK11" s="47">
        <f>SUM(AJ11*(43.6/7970))</f>
        <v>9.5186951066499379</v>
      </c>
      <c r="AM11" s="43"/>
      <c r="AO11" s="43"/>
      <c r="AQ11" s="43"/>
      <c r="AS11" s="43"/>
      <c r="AU11" s="43"/>
      <c r="AV11" s="44">
        <v>300</v>
      </c>
      <c r="AW11" s="48">
        <f t="shared" si="19"/>
        <v>1.6411543287327479</v>
      </c>
      <c r="AX11" s="44">
        <v>140</v>
      </c>
      <c r="AY11" s="48">
        <f t="shared" si="18"/>
        <v>0.76587202007528232</v>
      </c>
      <c r="BA11" s="43"/>
      <c r="BC11" s="43"/>
      <c r="BD11" s="44" t="s">
        <v>282</v>
      </c>
      <c r="BE11" s="43"/>
      <c r="BF11" s="44">
        <v>1090</v>
      </c>
      <c r="BG11" s="51">
        <f t="shared" si="25"/>
        <v>5.9628607277289838</v>
      </c>
      <c r="BI11" s="43"/>
      <c r="BK11" s="43"/>
      <c r="BM11" s="43"/>
      <c r="BO11" s="43"/>
      <c r="BQ11" s="43"/>
      <c r="BS11" s="43"/>
      <c r="BU11" s="43"/>
      <c r="BV11" s="44" t="s">
        <v>282</v>
      </c>
      <c r="BW11" s="43"/>
      <c r="BX11" s="44">
        <v>650</v>
      </c>
      <c r="BY11" s="48">
        <f>SUM(BX11*(43.6/7970))</f>
        <v>3.5558343789209537</v>
      </c>
      <c r="CA11" s="43"/>
      <c r="CC11" s="43"/>
      <c r="CE11" s="43"/>
      <c r="CG11" s="43"/>
      <c r="CH11" s="50">
        <v>540</v>
      </c>
      <c r="CI11" s="47">
        <f>SUM(CH11*(43.6/7970))</f>
        <v>2.9540777917189462</v>
      </c>
      <c r="CK11" s="43"/>
      <c r="CM11" s="43"/>
      <c r="CN11" s="44" t="s">
        <v>282</v>
      </c>
      <c r="CO11" s="43"/>
      <c r="CP11" s="44">
        <v>100</v>
      </c>
      <c r="CQ11" s="48">
        <f t="shared" ref="CQ11:CQ15" si="38">SUM(CP11*(43.91/7920))</f>
        <v>0.55441919191919187</v>
      </c>
      <c r="CR11" s="44">
        <v>50</v>
      </c>
      <c r="CS11" s="48">
        <f t="shared" ref="CS11:CS14" si="39">SUM(CR11*(43.91/7920))</f>
        <v>0.27720959595959593</v>
      </c>
      <c r="CT11" s="44">
        <v>210</v>
      </c>
      <c r="CU11" s="48">
        <f t="shared" si="1"/>
        <v>1.1488080301129235</v>
      </c>
      <c r="CV11" s="44">
        <v>380</v>
      </c>
      <c r="CW11" s="48">
        <f t="shared" si="2"/>
        <v>2.0787954830614805</v>
      </c>
      <c r="CX11" s="44" t="s">
        <v>282</v>
      </c>
      <c r="CY11" s="43"/>
      <c r="CZ11" s="44" t="s">
        <v>282</v>
      </c>
      <c r="DA11" s="43"/>
      <c r="DB11" s="44">
        <v>500</v>
      </c>
      <c r="DC11" s="48">
        <f>SUM(DB11*(43.6/7970))</f>
        <v>2.7352572145545797</v>
      </c>
      <c r="DD11" s="52">
        <v>90</v>
      </c>
      <c r="DE11" s="53">
        <f>SUM(DD11*(43.6/7970))</f>
        <v>0.49234629861982437</v>
      </c>
      <c r="DF11" s="44" t="s">
        <v>282</v>
      </c>
      <c r="DG11" s="43"/>
      <c r="DH11" s="44">
        <v>130</v>
      </c>
      <c r="DI11" s="48">
        <f t="shared" si="30"/>
        <v>0.7111668757841908</v>
      </c>
      <c r="DJ11" s="44" t="s">
        <v>282</v>
      </c>
      <c r="DK11" s="43"/>
      <c r="DL11" s="44">
        <v>190</v>
      </c>
      <c r="DM11" s="48">
        <f t="shared" ref="DM11:DM31" si="40">SUM(DL11*(43.6/7970))</f>
        <v>1.0393977415307403</v>
      </c>
      <c r="DN11" s="44" t="s">
        <v>282</v>
      </c>
      <c r="DO11" s="43"/>
      <c r="DP11" s="44">
        <v>230</v>
      </c>
      <c r="DQ11" s="51">
        <f t="shared" si="36"/>
        <v>1.2582183186951068</v>
      </c>
      <c r="DR11" s="44">
        <v>210</v>
      </c>
      <c r="DS11" s="51">
        <f t="shared" si="37"/>
        <v>1.1488080301129235</v>
      </c>
      <c r="DT11" s="44">
        <v>80</v>
      </c>
      <c r="DU11" s="48">
        <f>SUM(DT11*(43.6/7970))</f>
        <v>0.4376411543287328</v>
      </c>
      <c r="DV11" s="44">
        <v>200</v>
      </c>
      <c r="DW11" s="48">
        <f t="shared" si="4"/>
        <v>1.094102885821832</v>
      </c>
      <c r="DX11" s="44">
        <v>90</v>
      </c>
      <c r="DY11" s="48">
        <f t="shared" si="5"/>
        <v>0.49234629861982437</v>
      </c>
      <c r="DZ11" s="44">
        <v>170</v>
      </c>
      <c r="EA11" s="48">
        <f t="shared" si="6"/>
        <v>0.92998745294855711</v>
      </c>
      <c r="EB11" s="44">
        <v>100</v>
      </c>
      <c r="EC11" s="48">
        <f t="shared" si="7"/>
        <v>0.54705144291091601</v>
      </c>
      <c r="ED11" s="44">
        <v>140</v>
      </c>
      <c r="EE11" s="48">
        <f t="shared" si="8"/>
        <v>0.76587202007528232</v>
      </c>
      <c r="EF11" s="44">
        <v>290</v>
      </c>
      <c r="EG11" s="51">
        <f t="shared" si="9"/>
        <v>1.5864491844416564</v>
      </c>
      <c r="EH11" s="44">
        <v>240</v>
      </c>
      <c r="EI11" s="48">
        <f t="shared" si="10"/>
        <v>1.3129234629861983</v>
      </c>
      <c r="EJ11" s="44">
        <v>220</v>
      </c>
      <c r="EK11" s="48">
        <f t="shared" si="11"/>
        <v>1.2035131744040151</v>
      </c>
      <c r="EL11" s="44">
        <v>90</v>
      </c>
      <c r="EM11" s="48">
        <f t="shared" si="12"/>
        <v>0.49234629861982437</v>
      </c>
      <c r="EN11" s="44">
        <v>210</v>
      </c>
      <c r="EO11" s="48">
        <f t="shared" si="13"/>
        <v>1.1488080301129235</v>
      </c>
      <c r="EP11" s="52">
        <v>120</v>
      </c>
      <c r="EQ11" s="53">
        <f>SUM(EP11*(43.6/7970))</f>
        <v>0.65646173149309917</v>
      </c>
      <c r="ER11" s="44">
        <v>200</v>
      </c>
      <c r="ES11" s="48">
        <f t="shared" si="15"/>
        <v>1.094102885821832</v>
      </c>
      <c r="ET11" s="44">
        <v>100</v>
      </c>
      <c r="EU11" s="48">
        <f t="shared" si="16"/>
        <v>0.54705144291091601</v>
      </c>
      <c r="EV11" s="44">
        <v>100</v>
      </c>
      <c r="EW11" s="48">
        <f t="shared" si="17"/>
        <v>0.54705144291091601</v>
      </c>
    </row>
    <row r="12" spans="1:153" ht="14.25" customHeight="1">
      <c r="A12" s="44">
        <v>24000</v>
      </c>
      <c r="B12" s="49">
        <f t="shared" si="21"/>
        <v>83.194675540765388</v>
      </c>
      <c r="C12" s="44">
        <v>32</v>
      </c>
      <c r="D12" s="44" t="s">
        <v>282</v>
      </c>
      <c r="E12" s="43"/>
      <c r="F12" s="44" t="s">
        <v>282</v>
      </c>
      <c r="G12" s="43"/>
      <c r="H12" s="44" t="s">
        <v>282</v>
      </c>
      <c r="I12" s="43"/>
      <c r="J12" s="50">
        <v>1400</v>
      </c>
      <c r="K12" s="47">
        <f>SUM(J12*(43.6/7970))</f>
        <v>7.6587202007528239</v>
      </c>
      <c r="M12" s="43"/>
      <c r="O12" s="43"/>
      <c r="Q12" s="43"/>
      <c r="S12" s="43"/>
      <c r="U12" s="43"/>
      <c r="W12" s="43"/>
      <c r="X12" s="44">
        <v>340</v>
      </c>
      <c r="Y12" s="51">
        <f t="shared" si="34"/>
        <v>1.8599749058971142</v>
      </c>
      <c r="Z12" s="44">
        <v>370</v>
      </c>
      <c r="AA12" s="51">
        <f t="shared" si="35"/>
        <v>2.0240903387703892</v>
      </c>
      <c r="AB12" s="44">
        <v>590</v>
      </c>
      <c r="AC12" s="51">
        <f>SUM(AB12*(43.6/7970))</f>
        <v>3.2276035131744041</v>
      </c>
      <c r="AD12" s="44" t="s">
        <v>282</v>
      </c>
      <c r="AE12" s="43"/>
      <c r="AF12" s="44" t="s">
        <v>282</v>
      </c>
      <c r="AG12" s="43"/>
      <c r="AH12" s="44">
        <v>470</v>
      </c>
      <c r="AI12" s="51">
        <f t="shared" si="23"/>
        <v>2.5711417816813049</v>
      </c>
      <c r="AJ12" s="44" t="s">
        <v>282</v>
      </c>
      <c r="AK12" s="43"/>
      <c r="AL12" s="44">
        <v>780</v>
      </c>
      <c r="AM12" s="51">
        <f t="shared" ref="AM12:AM25" si="41">SUM(AL12*(43.6/7970))</f>
        <v>4.2670012547051446</v>
      </c>
      <c r="AN12" s="44">
        <v>60</v>
      </c>
      <c r="AO12" s="51">
        <f>SUM(AN12*(43.6/7970))</f>
        <v>0.32823086574654958</v>
      </c>
      <c r="AP12" s="44">
        <v>850</v>
      </c>
      <c r="AQ12" s="51">
        <f t="shared" ref="AQ12:AQ25" si="42">SUM(AP12*(43.6/7970))</f>
        <v>4.6499372647427855</v>
      </c>
      <c r="AS12" s="43"/>
      <c r="AU12" s="43"/>
      <c r="AV12" s="44">
        <v>300</v>
      </c>
      <c r="AW12" s="48">
        <f t="shared" si="19"/>
        <v>1.6411543287327479</v>
      </c>
      <c r="AX12" s="44">
        <v>140</v>
      </c>
      <c r="AY12" s="48">
        <f t="shared" si="18"/>
        <v>0.76587202007528232</v>
      </c>
      <c r="BA12" s="43"/>
      <c r="BC12" s="43"/>
      <c r="BD12" s="44" t="s">
        <v>282</v>
      </c>
      <c r="BE12" s="43"/>
      <c r="BF12" s="44">
        <v>1080</v>
      </c>
      <c r="BG12" s="51">
        <f t="shared" si="25"/>
        <v>5.9081555834378925</v>
      </c>
      <c r="BI12" s="43"/>
      <c r="BK12" s="43"/>
      <c r="BM12" s="43"/>
      <c r="BO12" s="43"/>
      <c r="BQ12" s="43"/>
      <c r="BS12" s="43"/>
      <c r="BU12" s="43"/>
      <c r="BV12" s="44" t="s">
        <v>282</v>
      </c>
      <c r="BW12" s="43"/>
      <c r="BX12" s="44">
        <v>650</v>
      </c>
      <c r="BY12" s="51">
        <f>SUM(BX12*(43.6/7970))</f>
        <v>3.5558343789209537</v>
      </c>
      <c r="CA12" s="43"/>
      <c r="CC12" s="43"/>
      <c r="CE12" s="43"/>
      <c r="CG12" s="43"/>
      <c r="CH12" s="44" t="s">
        <v>282</v>
      </c>
      <c r="CI12" s="43"/>
      <c r="CJ12" s="44">
        <v>370</v>
      </c>
      <c r="CK12" s="51">
        <f t="shared" ref="CK12:CK17" si="43">SUM(CJ12*(43.6/7970))</f>
        <v>2.0240903387703892</v>
      </c>
      <c r="CL12" s="44">
        <v>100</v>
      </c>
      <c r="CM12" s="51">
        <f t="shared" ref="CM12:CM15" si="44">SUM(CL12*(43.6/7970))</f>
        <v>0.54705144291091601</v>
      </c>
      <c r="CN12" s="44" t="s">
        <v>282</v>
      </c>
      <c r="CO12" s="43"/>
      <c r="CP12" s="44">
        <v>100</v>
      </c>
      <c r="CQ12" s="48">
        <f t="shared" si="38"/>
        <v>0.55441919191919187</v>
      </c>
      <c r="CR12" s="44">
        <v>50</v>
      </c>
      <c r="CS12" s="48">
        <f t="shared" si="39"/>
        <v>0.27720959595959593</v>
      </c>
      <c r="CT12" s="44">
        <v>210</v>
      </c>
      <c r="CU12" s="48">
        <f t="shared" si="1"/>
        <v>1.1488080301129235</v>
      </c>
      <c r="CV12" s="44">
        <v>380</v>
      </c>
      <c r="CW12" s="51">
        <f>SUM(CV12*(43.6/7970))</f>
        <v>2.0787954830614805</v>
      </c>
      <c r="CX12" s="44" t="s">
        <v>282</v>
      </c>
      <c r="CY12" s="43"/>
      <c r="CZ12" s="44" t="s">
        <v>282</v>
      </c>
      <c r="DA12" s="43"/>
      <c r="DB12" s="44">
        <v>500</v>
      </c>
      <c r="DC12" s="51">
        <f t="shared" ref="DC12:DC24" si="45">SUM(DB12*(43.6/7970))</f>
        <v>2.7352572145545797</v>
      </c>
      <c r="DD12" s="44" t="s">
        <v>282</v>
      </c>
      <c r="DE12" s="43"/>
      <c r="DF12" s="44" t="s">
        <v>282</v>
      </c>
      <c r="DG12" s="43"/>
      <c r="DH12" s="44">
        <v>130</v>
      </c>
      <c r="DI12" s="48">
        <f t="shared" si="30"/>
        <v>0.7111668757841908</v>
      </c>
      <c r="DJ12" s="44" t="s">
        <v>282</v>
      </c>
      <c r="DK12" s="43"/>
      <c r="DL12" s="44">
        <v>190</v>
      </c>
      <c r="DM12" s="48">
        <f t="shared" si="40"/>
        <v>1.0393977415307403</v>
      </c>
      <c r="DN12" s="44" t="s">
        <v>282</v>
      </c>
      <c r="DO12" s="43"/>
      <c r="DP12" s="44">
        <v>200</v>
      </c>
      <c r="DQ12" s="51">
        <f t="shared" si="36"/>
        <v>1.094102885821832</v>
      </c>
      <c r="DR12" s="44">
        <v>200</v>
      </c>
      <c r="DS12" s="51">
        <f t="shared" si="37"/>
        <v>1.094102885821832</v>
      </c>
      <c r="DT12" s="44">
        <v>80</v>
      </c>
      <c r="DU12" s="51">
        <f t="shared" ref="DU12:DU13" si="46">SUM(DT12*(43.6/7970))</f>
        <v>0.4376411543287328</v>
      </c>
      <c r="DV12" s="44">
        <v>200</v>
      </c>
      <c r="DW12" s="48">
        <f t="shared" si="4"/>
        <v>1.094102885821832</v>
      </c>
      <c r="DX12" s="44">
        <v>90</v>
      </c>
      <c r="DY12" s="48">
        <f t="shared" si="5"/>
        <v>0.49234629861982437</v>
      </c>
      <c r="DZ12" s="44">
        <v>170</v>
      </c>
      <c r="EA12" s="48">
        <f t="shared" si="6"/>
        <v>0.92998745294855711</v>
      </c>
      <c r="EB12" s="44">
        <v>100</v>
      </c>
      <c r="EC12" s="48">
        <f t="shared" si="7"/>
        <v>0.54705144291091601</v>
      </c>
      <c r="ED12" s="44">
        <v>140</v>
      </c>
      <c r="EE12" s="48">
        <f t="shared" si="8"/>
        <v>0.76587202007528232</v>
      </c>
      <c r="EF12" s="44">
        <v>280</v>
      </c>
      <c r="EG12" s="51">
        <f t="shared" si="9"/>
        <v>1.5317440401505646</v>
      </c>
      <c r="EH12" s="44">
        <v>240</v>
      </c>
      <c r="EI12" s="48">
        <f t="shared" si="10"/>
        <v>1.3129234629861983</v>
      </c>
      <c r="EJ12" s="44">
        <v>220</v>
      </c>
      <c r="EK12" s="48">
        <f t="shared" si="11"/>
        <v>1.2035131744040151</v>
      </c>
      <c r="EL12" s="44">
        <v>90</v>
      </c>
      <c r="EM12" s="48">
        <f t="shared" si="12"/>
        <v>0.49234629861982437</v>
      </c>
      <c r="EN12" s="44">
        <v>210</v>
      </c>
      <c r="EO12" s="48">
        <f t="shared" si="13"/>
        <v>1.1488080301129235</v>
      </c>
      <c r="EP12" s="44" t="s">
        <v>282</v>
      </c>
      <c r="EQ12" s="43"/>
      <c r="ER12" s="44">
        <v>200</v>
      </c>
      <c r="ES12" s="48">
        <f t="shared" si="15"/>
        <v>1.094102885821832</v>
      </c>
      <c r="ET12" s="44">
        <v>100</v>
      </c>
      <c r="EU12" s="48">
        <f t="shared" si="16"/>
        <v>0.54705144291091601</v>
      </c>
      <c r="EV12" s="44">
        <v>100</v>
      </c>
      <c r="EW12" s="48">
        <f t="shared" si="17"/>
        <v>0.54705144291091601</v>
      </c>
    </row>
    <row r="13" spans="1:153" ht="14.25" customHeight="1">
      <c r="A13" s="44">
        <v>23500</v>
      </c>
      <c r="B13" s="49">
        <f t="shared" si="21"/>
        <v>81.461453133666112</v>
      </c>
      <c r="C13" s="44">
        <v>31</v>
      </c>
      <c r="D13" s="44" t="s">
        <v>282</v>
      </c>
      <c r="E13" s="43"/>
      <c r="F13" s="44" t="s">
        <v>282</v>
      </c>
      <c r="G13" s="43"/>
      <c r="H13" s="44" t="s">
        <v>282</v>
      </c>
      <c r="I13" s="43"/>
      <c r="J13" s="44" t="s">
        <v>282</v>
      </c>
      <c r="K13" s="43"/>
      <c r="L13" s="44">
        <v>960</v>
      </c>
      <c r="M13" s="51">
        <f t="shared" ref="M13:M22" si="47">SUM(L13*(43.6/7970))</f>
        <v>5.2516938519447933</v>
      </c>
      <c r="O13" s="43"/>
      <c r="Q13" s="43"/>
      <c r="R13" s="44">
        <v>330</v>
      </c>
      <c r="S13" s="51">
        <f t="shared" ref="S13:S17" si="48">SUM(R13*(43.6/7970))</f>
        <v>1.8052697616060227</v>
      </c>
      <c r="U13" s="43"/>
      <c r="W13" s="43"/>
      <c r="X13" s="44">
        <v>300</v>
      </c>
      <c r="Y13" s="48">
        <f t="shared" si="34"/>
        <v>1.6411543287327479</v>
      </c>
      <c r="Z13" s="44">
        <v>320</v>
      </c>
      <c r="AA13" s="51">
        <f t="shared" si="35"/>
        <v>1.7505646173149312</v>
      </c>
      <c r="AB13" s="44">
        <v>500</v>
      </c>
      <c r="AC13" s="48">
        <f>SUM(AB13*(43.6/7970))</f>
        <v>2.7352572145545797</v>
      </c>
      <c r="AD13" s="44" t="s">
        <v>282</v>
      </c>
      <c r="AE13" s="43"/>
      <c r="AF13" s="44" t="s">
        <v>282</v>
      </c>
      <c r="AG13" s="43"/>
      <c r="AH13" s="44">
        <v>450</v>
      </c>
      <c r="AI13" s="51">
        <f t="shared" si="23"/>
        <v>2.4617314930991219</v>
      </c>
      <c r="AJ13" s="44" t="s">
        <v>282</v>
      </c>
      <c r="AK13" s="43"/>
      <c r="AL13" s="44">
        <v>740</v>
      </c>
      <c r="AM13" s="51">
        <f t="shared" si="41"/>
        <v>4.0481806775407785</v>
      </c>
      <c r="AN13" s="52">
        <v>50</v>
      </c>
      <c r="AO13" s="53">
        <f>SUM(AN13*(43.6/7970))</f>
        <v>0.273525721455458</v>
      </c>
      <c r="AP13" s="44">
        <v>750</v>
      </c>
      <c r="AQ13" s="51">
        <f t="shared" si="42"/>
        <v>4.1028858218318698</v>
      </c>
      <c r="AS13" s="43"/>
      <c r="AU13" s="43"/>
      <c r="AV13" s="44">
        <v>300</v>
      </c>
      <c r="AW13" s="48">
        <f t="shared" si="19"/>
        <v>1.6411543287327479</v>
      </c>
      <c r="AX13" s="44">
        <v>140</v>
      </c>
      <c r="AY13" s="48">
        <f t="shared" si="18"/>
        <v>0.76587202007528232</v>
      </c>
      <c r="BA13" s="43"/>
      <c r="BC13" s="43"/>
      <c r="BD13" s="44" t="s">
        <v>282</v>
      </c>
      <c r="BE13" s="43"/>
      <c r="BF13" s="44">
        <v>1060</v>
      </c>
      <c r="BG13" s="51">
        <f t="shared" si="25"/>
        <v>5.798745294855709</v>
      </c>
      <c r="BI13" s="43"/>
      <c r="BK13" s="43"/>
      <c r="BM13" s="43"/>
      <c r="BO13" s="43"/>
      <c r="BQ13" s="43"/>
      <c r="BS13" s="43"/>
      <c r="BU13" s="43"/>
      <c r="BV13" s="44" t="s">
        <v>282</v>
      </c>
      <c r="BW13" s="43"/>
      <c r="BX13" s="44">
        <v>620</v>
      </c>
      <c r="BY13" s="48">
        <f>SUM(BX13*(43.6/7970))</f>
        <v>3.3917189460476789</v>
      </c>
      <c r="CA13" s="43"/>
      <c r="CC13" s="43"/>
      <c r="CE13" s="43"/>
      <c r="CG13" s="43"/>
      <c r="CH13" s="44" t="s">
        <v>282</v>
      </c>
      <c r="CI13" s="43"/>
      <c r="CJ13" s="44">
        <v>320</v>
      </c>
      <c r="CK13" s="51">
        <f t="shared" si="43"/>
        <v>1.7505646173149312</v>
      </c>
      <c r="CL13" s="44">
        <v>80</v>
      </c>
      <c r="CM13" s="51">
        <f t="shared" si="44"/>
        <v>0.4376411543287328</v>
      </c>
      <c r="CN13" s="44" t="s">
        <v>282</v>
      </c>
      <c r="CO13" s="43"/>
      <c r="CP13" s="44">
        <v>100</v>
      </c>
      <c r="CQ13" s="48">
        <f t="shared" si="38"/>
        <v>0.55441919191919187</v>
      </c>
      <c r="CR13" s="44">
        <v>50</v>
      </c>
      <c r="CS13" s="48">
        <f t="shared" si="39"/>
        <v>0.27720959595959593</v>
      </c>
      <c r="CT13" s="44">
        <v>210</v>
      </c>
      <c r="CU13" s="48">
        <f t="shared" si="1"/>
        <v>1.1488080301129235</v>
      </c>
      <c r="CV13" s="44">
        <v>350</v>
      </c>
      <c r="CW13" s="48">
        <f>SUM(CV13*(43.6/7970))</f>
        <v>1.914680050188206</v>
      </c>
      <c r="CX13" s="44" t="s">
        <v>282</v>
      </c>
      <c r="CY13" s="43"/>
      <c r="CZ13" s="44" t="s">
        <v>282</v>
      </c>
      <c r="DA13" s="43"/>
      <c r="DB13" s="44">
        <v>460</v>
      </c>
      <c r="DC13" s="51">
        <f t="shared" si="45"/>
        <v>2.5164366373902136</v>
      </c>
      <c r="DD13" s="44" t="s">
        <v>282</v>
      </c>
      <c r="DE13" s="43"/>
      <c r="DF13" s="44" t="s">
        <v>282</v>
      </c>
      <c r="DG13" s="43"/>
      <c r="DH13" s="44">
        <v>130</v>
      </c>
      <c r="DI13" s="51">
        <f t="shared" si="30"/>
        <v>0.7111668757841908</v>
      </c>
      <c r="DJ13" s="44" t="s">
        <v>282</v>
      </c>
      <c r="DK13" s="43"/>
      <c r="DL13" s="44">
        <v>190</v>
      </c>
      <c r="DM13" s="48">
        <f t="shared" si="40"/>
        <v>1.0393977415307403</v>
      </c>
      <c r="DN13" s="44" t="s">
        <v>282</v>
      </c>
      <c r="DO13" s="43"/>
      <c r="DP13" s="44">
        <v>180</v>
      </c>
      <c r="DQ13" s="51">
        <f t="shared" si="36"/>
        <v>0.98469259723964875</v>
      </c>
      <c r="DR13" s="44">
        <v>190</v>
      </c>
      <c r="DS13" s="51">
        <f t="shared" si="37"/>
        <v>1.0393977415307403</v>
      </c>
      <c r="DT13" s="44">
        <v>60</v>
      </c>
      <c r="DU13" s="51">
        <f t="shared" si="46"/>
        <v>0.32823086574654958</v>
      </c>
      <c r="DV13" s="44">
        <v>200</v>
      </c>
      <c r="DW13" s="48">
        <f t="shared" si="4"/>
        <v>1.094102885821832</v>
      </c>
      <c r="DX13" s="44">
        <v>90</v>
      </c>
      <c r="DY13" s="48">
        <f t="shared" si="5"/>
        <v>0.49234629861982437</v>
      </c>
      <c r="DZ13" s="44">
        <v>170</v>
      </c>
      <c r="EA13" s="48">
        <f t="shared" si="6"/>
        <v>0.92998745294855711</v>
      </c>
      <c r="EB13" s="44">
        <v>100</v>
      </c>
      <c r="EC13" s="48">
        <f t="shared" si="7"/>
        <v>0.54705144291091601</v>
      </c>
      <c r="ED13" s="44">
        <v>140</v>
      </c>
      <c r="EE13" s="48">
        <f t="shared" si="8"/>
        <v>0.76587202007528232</v>
      </c>
      <c r="EF13" s="44">
        <v>270</v>
      </c>
      <c r="EG13" s="51">
        <f t="shared" si="9"/>
        <v>1.4770388958594731</v>
      </c>
      <c r="EH13" s="44">
        <v>240</v>
      </c>
      <c r="EI13" s="48">
        <f t="shared" si="10"/>
        <v>1.3129234629861983</v>
      </c>
      <c r="EJ13" s="44">
        <v>220</v>
      </c>
      <c r="EK13" s="51">
        <f>SUM(EJ13*(43.6/7970))</f>
        <v>1.2035131744040151</v>
      </c>
      <c r="EL13" s="44">
        <v>90</v>
      </c>
      <c r="EM13" s="48">
        <f t="shared" si="12"/>
        <v>0.49234629861982437</v>
      </c>
      <c r="EN13" s="44">
        <v>210</v>
      </c>
      <c r="EO13" s="48">
        <f t="shared" si="13"/>
        <v>1.1488080301129235</v>
      </c>
      <c r="EP13" s="44" t="s">
        <v>282</v>
      </c>
      <c r="EQ13" s="43"/>
      <c r="ER13" s="44">
        <v>200</v>
      </c>
      <c r="ES13" s="48">
        <f t="shared" si="15"/>
        <v>1.094102885821832</v>
      </c>
      <c r="ET13" s="44">
        <v>100</v>
      </c>
      <c r="EU13" s="48">
        <f t="shared" si="16"/>
        <v>0.54705144291091601</v>
      </c>
      <c r="EV13" s="44">
        <v>100</v>
      </c>
      <c r="EW13" s="51">
        <f>SUM(EV13*(43.6/7970))</f>
        <v>0.54705144291091601</v>
      </c>
    </row>
    <row r="14" spans="1:153" ht="14.25" customHeight="1">
      <c r="A14" s="44">
        <v>23000</v>
      </c>
      <c r="B14" s="49">
        <f t="shared" si="21"/>
        <v>79.728230726566835</v>
      </c>
      <c r="C14" s="44">
        <v>30</v>
      </c>
      <c r="D14" s="44" t="s">
        <v>282</v>
      </c>
      <c r="E14" s="43"/>
      <c r="F14" s="44" t="s">
        <v>282</v>
      </c>
      <c r="G14" s="43"/>
      <c r="H14" s="44" t="s">
        <v>282</v>
      </c>
      <c r="I14" s="43"/>
      <c r="J14" s="44" t="s">
        <v>282</v>
      </c>
      <c r="K14" s="43"/>
      <c r="L14" s="44">
        <v>880</v>
      </c>
      <c r="M14" s="51">
        <f t="shared" si="47"/>
        <v>4.8140526976160603</v>
      </c>
      <c r="O14" s="43"/>
      <c r="Q14" s="43"/>
      <c r="R14" s="44">
        <v>280</v>
      </c>
      <c r="S14" s="51">
        <f t="shared" si="48"/>
        <v>1.5317440401505646</v>
      </c>
      <c r="U14" s="43"/>
      <c r="W14" s="43"/>
      <c r="X14" s="44">
        <v>300</v>
      </c>
      <c r="Y14" s="48">
        <f t="shared" si="34"/>
        <v>1.6411543287327479</v>
      </c>
      <c r="Z14" s="44">
        <v>300</v>
      </c>
      <c r="AA14" s="51">
        <f t="shared" si="35"/>
        <v>1.6411543287327479</v>
      </c>
      <c r="AB14" s="44">
        <v>500</v>
      </c>
      <c r="AC14" s="51">
        <f t="shared" ref="AC14:AC18" si="49">SUM(AB14*(43.6/7970))</f>
        <v>2.7352572145545797</v>
      </c>
      <c r="AD14" s="44" t="s">
        <v>282</v>
      </c>
      <c r="AE14" s="43"/>
      <c r="AF14" s="44" t="s">
        <v>282</v>
      </c>
      <c r="AG14" s="43"/>
      <c r="AH14" s="44">
        <v>430</v>
      </c>
      <c r="AI14" s="51">
        <f t="shared" si="23"/>
        <v>2.3523212045169388</v>
      </c>
      <c r="AJ14" s="44" t="s">
        <v>282</v>
      </c>
      <c r="AK14" s="43"/>
      <c r="AL14" s="44">
        <v>680</v>
      </c>
      <c r="AM14" s="51">
        <f t="shared" si="41"/>
        <v>3.7199498117942285</v>
      </c>
      <c r="AN14" s="44" t="s">
        <v>282</v>
      </c>
      <c r="AO14" s="43"/>
      <c r="AP14" s="44">
        <v>710</v>
      </c>
      <c r="AQ14" s="51">
        <f t="shared" si="42"/>
        <v>3.8840652446675032</v>
      </c>
      <c r="AS14" s="43"/>
      <c r="AU14" s="43"/>
      <c r="AV14" s="44">
        <v>300</v>
      </c>
      <c r="AW14" s="48">
        <f t="shared" si="19"/>
        <v>1.6411543287327479</v>
      </c>
      <c r="AX14" s="44">
        <v>140</v>
      </c>
      <c r="AY14" s="48">
        <f t="shared" si="18"/>
        <v>0.76587202007528232</v>
      </c>
      <c r="BA14" s="43"/>
      <c r="BC14" s="43"/>
      <c r="BD14" s="44" t="s">
        <v>282</v>
      </c>
      <c r="BE14" s="43"/>
      <c r="BF14" s="50">
        <v>1040</v>
      </c>
      <c r="BG14" s="47">
        <f>SUM(BF14*(43.6/7970))</f>
        <v>5.6893350062735264</v>
      </c>
      <c r="BI14" s="43"/>
      <c r="BK14" s="43"/>
      <c r="BM14" s="43"/>
      <c r="BO14" s="43"/>
      <c r="BQ14" s="43"/>
      <c r="BS14" s="43"/>
      <c r="BU14" s="43"/>
      <c r="BV14" s="44" t="s">
        <v>282</v>
      </c>
      <c r="BW14" s="43"/>
      <c r="BX14" s="44">
        <v>620</v>
      </c>
      <c r="BY14" s="51">
        <f>SUM(BX14*(43.6/7970))</f>
        <v>3.3917189460476789</v>
      </c>
      <c r="CA14" s="43"/>
      <c r="CC14" s="43"/>
      <c r="CE14" s="43"/>
      <c r="CG14" s="43"/>
      <c r="CH14" s="44" t="s">
        <v>282</v>
      </c>
      <c r="CI14" s="43"/>
      <c r="CJ14" s="44">
        <v>280</v>
      </c>
      <c r="CK14" s="51">
        <f t="shared" si="43"/>
        <v>1.5317440401505646</v>
      </c>
      <c r="CL14" s="44">
        <v>70</v>
      </c>
      <c r="CM14" s="51">
        <f t="shared" si="44"/>
        <v>0.38293601003764116</v>
      </c>
      <c r="CN14" s="44" t="s">
        <v>282</v>
      </c>
      <c r="CO14" s="43"/>
      <c r="CP14" s="44">
        <v>100</v>
      </c>
      <c r="CQ14" s="48">
        <f t="shared" si="38"/>
        <v>0.55441919191919187</v>
      </c>
      <c r="CR14" s="44">
        <v>50</v>
      </c>
      <c r="CS14" s="48">
        <f t="shared" si="39"/>
        <v>0.27720959595959593</v>
      </c>
      <c r="CT14" s="44">
        <v>210</v>
      </c>
      <c r="CU14" s="48">
        <f t="shared" si="1"/>
        <v>1.1488080301129235</v>
      </c>
      <c r="CV14" s="44">
        <v>350</v>
      </c>
      <c r="CW14" s="51">
        <f t="shared" ref="CW14:CW22" si="50">SUM(CV14*(43.6/7970))</f>
        <v>1.914680050188206</v>
      </c>
      <c r="CX14" s="44" t="s">
        <v>282</v>
      </c>
      <c r="CY14" s="43"/>
      <c r="CZ14" s="44" t="s">
        <v>282</v>
      </c>
      <c r="DA14" s="43"/>
      <c r="DB14" s="44">
        <v>400</v>
      </c>
      <c r="DC14" s="48">
        <f t="shared" si="45"/>
        <v>2.188205771643664</v>
      </c>
      <c r="DD14" s="44" t="s">
        <v>282</v>
      </c>
      <c r="DE14" s="43"/>
      <c r="DF14" s="44" t="s">
        <v>282</v>
      </c>
      <c r="DG14" s="43"/>
      <c r="DH14" s="44">
        <v>100</v>
      </c>
      <c r="DI14" s="51">
        <f t="shared" si="30"/>
        <v>0.54705144291091601</v>
      </c>
      <c r="DJ14" s="44" t="s">
        <v>282</v>
      </c>
      <c r="DK14" s="43"/>
      <c r="DL14" s="44">
        <v>190</v>
      </c>
      <c r="DM14" s="48">
        <f t="shared" si="40"/>
        <v>1.0393977415307403</v>
      </c>
      <c r="DN14" s="44" t="s">
        <v>282</v>
      </c>
      <c r="DO14" s="43"/>
      <c r="DP14" s="44">
        <v>160</v>
      </c>
      <c r="DQ14" s="48">
        <f>SUM(DP14*(43.6/7970))</f>
        <v>0.87528230865746559</v>
      </c>
      <c r="DR14" s="44">
        <v>180</v>
      </c>
      <c r="DS14" s="51">
        <f t="shared" si="37"/>
        <v>0.98469259723964875</v>
      </c>
      <c r="DT14" s="52">
        <v>50</v>
      </c>
      <c r="DU14" s="53">
        <f>SUM(DT14*(43.6/7970))</f>
        <v>0.273525721455458</v>
      </c>
      <c r="DV14" s="44">
        <v>200</v>
      </c>
      <c r="DW14" s="48">
        <f t="shared" si="4"/>
        <v>1.094102885821832</v>
      </c>
      <c r="DX14" s="44">
        <v>90</v>
      </c>
      <c r="DY14" s="48">
        <f t="shared" si="5"/>
        <v>0.49234629861982437</v>
      </c>
      <c r="DZ14" s="44">
        <v>170</v>
      </c>
      <c r="EA14" s="48">
        <f t="shared" si="6"/>
        <v>0.92998745294855711</v>
      </c>
      <c r="EB14" s="44">
        <v>100</v>
      </c>
      <c r="EC14" s="51">
        <f>SUM(EB14*(43.6/7970))</f>
        <v>0.54705144291091601</v>
      </c>
      <c r="ED14" s="44">
        <v>140</v>
      </c>
      <c r="EE14" s="51">
        <f>SUM(ED14*(43.6/7970))</f>
        <v>0.76587202007528232</v>
      </c>
      <c r="EF14" s="44">
        <v>260</v>
      </c>
      <c r="EG14" s="51">
        <f t="shared" si="9"/>
        <v>1.4223337515683816</v>
      </c>
      <c r="EH14" s="44">
        <v>240</v>
      </c>
      <c r="EI14" s="48">
        <f t="shared" si="10"/>
        <v>1.3129234629861983</v>
      </c>
      <c r="EJ14" s="44">
        <v>210</v>
      </c>
      <c r="EK14" s="48">
        <f>SUM(EJ14*(43.6/7970))</f>
        <v>1.1488080301129235</v>
      </c>
      <c r="EL14" s="44">
        <v>90</v>
      </c>
      <c r="EM14" s="51">
        <f>SUM(EL14*(43.6/7970))</f>
        <v>0.49234629861982437</v>
      </c>
      <c r="EN14" s="44">
        <v>210</v>
      </c>
      <c r="EO14" s="51">
        <f t="shared" si="13"/>
        <v>1.1488080301129235</v>
      </c>
      <c r="EP14" s="44" t="s">
        <v>282</v>
      </c>
      <c r="EQ14" s="43"/>
      <c r="ER14" s="44">
        <v>200</v>
      </c>
      <c r="ES14" s="48">
        <f t="shared" si="15"/>
        <v>1.094102885821832</v>
      </c>
      <c r="ET14" s="44">
        <v>100</v>
      </c>
      <c r="EU14" s="48">
        <f t="shared" si="16"/>
        <v>0.54705144291091601</v>
      </c>
      <c r="EV14" s="44">
        <v>90</v>
      </c>
      <c r="EW14" s="48">
        <f>SUM(EV14*(43.6/7970))</f>
        <v>0.49234629861982437</v>
      </c>
    </row>
    <row r="15" spans="1:153" ht="14.25" customHeight="1">
      <c r="A15" s="44">
        <v>22500</v>
      </c>
      <c r="B15" s="49">
        <f t="shared" si="21"/>
        <v>77.995008319467559</v>
      </c>
      <c r="C15" s="44">
        <v>29</v>
      </c>
      <c r="D15" s="44" t="s">
        <v>282</v>
      </c>
      <c r="E15" s="43"/>
      <c r="F15" s="44" t="s">
        <v>282</v>
      </c>
      <c r="G15" s="43"/>
      <c r="H15" s="44" t="s">
        <v>282</v>
      </c>
      <c r="I15" s="43"/>
      <c r="J15" s="44" t="s">
        <v>282</v>
      </c>
      <c r="K15" s="43"/>
      <c r="L15" s="44">
        <v>810</v>
      </c>
      <c r="M15" s="51">
        <f t="shared" si="47"/>
        <v>4.4311166875784194</v>
      </c>
      <c r="O15" s="43"/>
      <c r="Q15" s="43"/>
      <c r="R15" s="44">
        <v>260</v>
      </c>
      <c r="S15" s="51">
        <f t="shared" si="48"/>
        <v>1.4223337515683816</v>
      </c>
      <c r="U15" s="43"/>
      <c r="W15" s="43"/>
      <c r="X15" s="44">
        <v>300</v>
      </c>
      <c r="Y15" s="51">
        <f t="shared" si="34"/>
        <v>1.6411543287327479</v>
      </c>
      <c r="Z15" s="44">
        <v>250</v>
      </c>
      <c r="AA15" s="51">
        <f t="shared" si="35"/>
        <v>1.3676286072772899</v>
      </c>
      <c r="AB15" s="44">
        <v>440</v>
      </c>
      <c r="AC15" s="51">
        <f t="shared" si="49"/>
        <v>2.4070263488080301</v>
      </c>
      <c r="AD15" s="44" t="s">
        <v>282</v>
      </c>
      <c r="AE15" s="43"/>
      <c r="AF15" s="44" t="s">
        <v>282</v>
      </c>
      <c r="AG15" s="43"/>
      <c r="AH15" s="44">
        <v>420</v>
      </c>
      <c r="AI15" s="51">
        <f t="shared" si="23"/>
        <v>2.2976160602258471</v>
      </c>
      <c r="AJ15" s="44" t="s">
        <v>282</v>
      </c>
      <c r="AK15" s="43"/>
      <c r="AL15" s="44">
        <v>630</v>
      </c>
      <c r="AM15" s="51">
        <f t="shared" si="41"/>
        <v>3.4464240903387706</v>
      </c>
      <c r="AN15" s="44" t="s">
        <v>282</v>
      </c>
      <c r="AO15" s="43"/>
      <c r="AP15" s="44">
        <v>650</v>
      </c>
      <c r="AQ15" s="51">
        <f t="shared" si="42"/>
        <v>3.5558343789209537</v>
      </c>
      <c r="AS15" s="43"/>
      <c r="AU15" s="43"/>
      <c r="AV15" s="44">
        <v>300</v>
      </c>
      <c r="AW15" s="51">
        <f t="shared" si="19"/>
        <v>1.6411543287327479</v>
      </c>
      <c r="AX15" s="44">
        <v>140</v>
      </c>
      <c r="AY15" s="48">
        <f t="shared" si="18"/>
        <v>0.76587202007528232</v>
      </c>
      <c r="BA15" s="43"/>
      <c r="BC15" s="43"/>
      <c r="BD15" s="44" t="s">
        <v>282</v>
      </c>
      <c r="BE15" s="43"/>
      <c r="BF15" s="44" t="s">
        <v>282</v>
      </c>
      <c r="BG15" s="43"/>
      <c r="BH15" s="44">
        <v>380</v>
      </c>
      <c r="BI15" s="51">
        <f t="shared" ref="BI15:BI25" si="51">SUM(BH15*(43.6/7970))</f>
        <v>2.0787954830614805</v>
      </c>
      <c r="BJ15" s="44">
        <v>580</v>
      </c>
      <c r="BK15" s="51">
        <f t="shared" ref="BK15:BK20" si="52">SUM(BJ15*(43.6/7970))</f>
        <v>3.1728983688833128</v>
      </c>
      <c r="BM15" s="43"/>
      <c r="BO15" s="43"/>
      <c r="BQ15" s="43"/>
      <c r="BS15" s="43"/>
      <c r="BU15" s="43"/>
      <c r="BV15" s="44" t="s">
        <v>282</v>
      </c>
      <c r="BW15" s="43"/>
      <c r="BX15" s="44">
        <v>600</v>
      </c>
      <c r="BY15" s="48">
        <f>SUM(BX15*(43.6/7970))</f>
        <v>3.2823086574654958</v>
      </c>
      <c r="CA15" s="43"/>
      <c r="CC15" s="43"/>
      <c r="CE15" s="43"/>
      <c r="CG15" s="43"/>
      <c r="CH15" s="44" t="s">
        <v>282</v>
      </c>
      <c r="CI15" s="43"/>
      <c r="CJ15" s="44">
        <v>260</v>
      </c>
      <c r="CK15" s="51">
        <f t="shared" si="43"/>
        <v>1.4223337515683816</v>
      </c>
      <c r="CL15" s="44">
        <v>60</v>
      </c>
      <c r="CM15" s="51">
        <f t="shared" si="44"/>
        <v>0.32823086574654958</v>
      </c>
      <c r="CN15" s="44" t="s">
        <v>282</v>
      </c>
      <c r="CO15" s="43"/>
      <c r="CP15" s="44">
        <v>100</v>
      </c>
      <c r="CQ15" s="48">
        <f t="shared" si="38"/>
        <v>0.55441919191919187</v>
      </c>
      <c r="CR15" s="52">
        <v>50</v>
      </c>
      <c r="CS15" s="53">
        <f>SUM(CR15*(43.6/7970))</f>
        <v>0.273525721455458</v>
      </c>
      <c r="CT15" s="44">
        <v>210</v>
      </c>
      <c r="CU15" s="48">
        <f t="shared" si="1"/>
        <v>1.1488080301129235</v>
      </c>
      <c r="CV15" s="44">
        <v>340</v>
      </c>
      <c r="CW15" s="51">
        <f t="shared" si="50"/>
        <v>1.8599749058971142</v>
      </c>
      <c r="CX15" s="44" t="s">
        <v>282</v>
      </c>
      <c r="CY15" s="43"/>
      <c r="CZ15" s="44" t="s">
        <v>282</v>
      </c>
      <c r="DA15" s="43"/>
      <c r="DB15" s="44">
        <v>400</v>
      </c>
      <c r="DC15" s="48">
        <f t="shared" si="45"/>
        <v>2.188205771643664</v>
      </c>
      <c r="DD15" s="44" t="s">
        <v>282</v>
      </c>
      <c r="DE15" s="43"/>
      <c r="DF15" s="44" t="s">
        <v>282</v>
      </c>
      <c r="DG15" s="43"/>
      <c r="DH15" s="44">
        <v>90</v>
      </c>
      <c r="DI15" s="51">
        <f t="shared" si="30"/>
        <v>0.49234629861982437</v>
      </c>
      <c r="DJ15" s="44" t="s">
        <v>282</v>
      </c>
      <c r="DK15" s="43"/>
      <c r="DL15" s="44">
        <v>190</v>
      </c>
      <c r="DM15" s="48">
        <f t="shared" si="40"/>
        <v>1.0393977415307403</v>
      </c>
      <c r="DN15" s="44" t="s">
        <v>282</v>
      </c>
      <c r="DO15" s="43"/>
      <c r="DP15" s="44">
        <v>160</v>
      </c>
      <c r="DQ15" s="51">
        <f t="shared" ref="DQ15:DQ18" si="53">SUM(DP15*(43.6/7970))</f>
        <v>0.87528230865746559</v>
      </c>
      <c r="DR15" s="44">
        <v>160</v>
      </c>
      <c r="DS15" s="51">
        <f t="shared" si="37"/>
        <v>0.87528230865746559</v>
      </c>
      <c r="DT15" s="44" t="s">
        <v>282</v>
      </c>
      <c r="DU15" s="43"/>
      <c r="DV15" s="44">
        <v>200</v>
      </c>
      <c r="DW15" s="48">
        <f t="shared" si="4"/>
        <v>1.094102885821832</v>
      </c>
      <c r="DX15" s="44">
        <v>90</v>
      </c>
      <c r="DY15" s="48">
        <f t="shared" si="5"/>
        <v>0.49234629861982437</v>
      </c>
      <c r="DZ15" s="44">
        <v>170</v>
      </c>
      <c r="EA15" s="48">
        <f t="shared" si="6"/>
        <v>0.92998745294855711</v>
      </c>
      <c r="EB15" s="44">
        <v>90</v>
      </c>
      <c r="EC15" s="48">
        <f t="shared" ref="EC15:EC26" si="54">SUM(EB15*(43.6/7970))</f>
        <v>0.49234629861982437</v>
      </c>
      <c r="ED15" s="44">
        <v>130</v>
      </c>
      <c r="EE15" s="48">
        <f>SUM(ED15*(43.6/7970))</f>
        <v>0.7111668757841908</v>
      </c>
      <c r="EF15" s="44">
        <v>240</v>
      </c>
      <c r="EG15" s="48">
        <f t="shared" si="9"/>
        <v>1.3129234629861983</v>
      </c>
      <c r="EH15" s="44">
        <v>240</v>
      </c>
      <c r="EI15" s="48">
        <f t="shared" si="10"/>
        <v>1.3129234629861983</v>
      </c>
      <c r="EJ15" s="44">
        <v>210</v>
      </c>
      <c r="EK15" s="51">
        <f>SUM(EJ15*(43.6/7970))</f>
        <v>1.1488080301129235</v>
      </c>
      <c r="EL15" s="44">
        <v>80</v>
      </c>
      <c r="EM15" s="48">
        <f t="shared" ref="EM15:EM17" si="55">SUM(EL15*(43.6/7970))</f>
        <v>0.4376411543287328</v>
      </c>
      <c r="EN15" s="44">
        <v>200</v>
      </c>
      <c r="EO15" s="48">
        <f t="shared" si="13"/>
        <v>1.094102885821832</v>
      </c>
      <c r="EP15" s="44" t="s">
        <v>282</v>
      </c>
      <c r="EQ15" s="43"/>
      <c r="ER15" s="44">
        <v>200</v>
      </c>
      <c r="ES15" s="48">
        <f t="shared" si="15"/>
        <v>1.094102885821832</v>
      </c>
      <c r="ET15" s="44">
        <v>100</v>
      </c>
      <c r="EU15" s="48">
        <f t="shared" si="16"/>
        <v>0.54705144291091601</v>
      </c>
      <c r="EV15" s="52">
        <v>90</v>
      </c>
      <c r="EW15" s="53">
        <f>SUM(EV15*(43.6/7970))</f>
        <v>0.49234629861982437</v>
      </c>
    </row>
    <row r="16" spans="1:153" ht="14.25" customHeight="1">
      <c r="A16" s="44">
        <v>22000</v>
      </c>
      <c r="B16" s="49">
        <f t="shared" si="21"/>
        <v>76.261785912368268</v>
      </c>
      <c r="C16" s="44">
        <v>28</v>
      </c>
      <c r="D16" s="44" t="s">
        <v>282</v>
      </c>
      <c r="E16" s="43"/>
      <c r="F16" s="44" t="s">
        <v>282</v>
      </c>
      <c r="G16" s="43"/>
      <c r="H16" s="44" t="s">
        <v>282</v>
      </c>
      <c r="I16" s="43"/>
      <c r="J16" s="44" t="s">
        <v>282</v>
      </c>
      <c r="K16" s="43"/>
      <c r="L16" s="44">
        <v>770</v>
      </c>
      <c r="M16" s="51">
        <f t="shared" si="47"/>
        <v>4.2122961104140533</v>
      </c>
      <c r="O16" s="43"/>
      <c r="Q16" s="43"/>
      <c r="R16" s="44">
        <v>240</v>
      </c>
      <c r="S16" s="51">
        <f t="shared" si="48"/>
        <v>1.3129234629861983</v>
      </c>
      <c r="U16" s="43"/>
      <c r="W16" s="43"/>
      <c r="X16" s="44">
        <v>270</v>
      </c>
      <c r="Y16" s="51">
        <f t="shared" si="34"/>
        <v>1.4770388958594731</v>
      </c>
      <c r="Z16" s="44">
        <v>220</v>
      </c>
      <c r="AA16" s="51">
        <f t="shared" si="35"/>
        <v>1.2035131744040151</v>
      </c>
      <c r="AB16" s="44">
        <v>400</v>
      </c>
      <c r="AC16" s="51">
        <f t="shared" si="49"/>
        <v>2.188205771643664</v>
      </c>
      <c r="AD16" s="44" t="s">
        <v>282</v>
      </c>
      <c r="AE16" s="43"/>
      <c r="AF16" s="44" t="s">
        <v>282</v>
      </c>
      <c r="AG16" s="43"/>
      <c r="AH16" s="44">
        <v>410</v>
      </c>
      <c r="AI16" s="51">
        <f t="shared" si="23"/>
        <v>2.2429109159347553</v>
      </c>
      <c r="AJ16" s="44" t="s">
        <v>282</v>
      </c>
      <c r="AK16" s="43"/>
      <c r="AL16" s="44">
        <v>600</v>
      </c>
      <c r="AM16" s="51">
        <f t="shared" si="41"/>
        <v>3.2823086574654958</v>
      </c>
      <c r="AN16" s="44" t="s">
        <v>282</v>
      </c>
      <c r="AO16" s="43"/>
      <c r="AP16" s="44">
        <v>600</v>
      </c>
      <c r="AQ16" s="51">
        <f t="shared" si="42"/>
        <v>3.2823086574654958</v>
      </c>
      <c r="AS16" s="43"/>
      <c r="AU16" s="43"/>
      <c r="AV16" s="44">
        <v>290</v>
      </c>
      <c r="AW16" s="51">
        <f t="shared" si="19"/>
        <v>1.5864491844416564</v>
      </c>
      <c r="AX16" s="44">
        <v>140</v>
      </c>
      <c r="AY16" s="51">
        <f>SUM(AX16*(43.6/7970))</f>
        <v>0.76587202007528232</v>
      </c>
      <c r="BA16" s="43"/>
      <c r="BC16" s="43"/>
      <c r="BD16" s="44" t="s">
        <v>282</v>
      </c>
      <c r="BE16" s="43"/>
      <c r="BF16" s="44" t="s">
        <v>282</v>
      </c>
      <c r="BG16" s="43"/>
      <c r="BH16" s="44">
        <v>350</v>
      </c>
      <c r="BI16" s="51">
        <f t="shared" si="51"/>
        <v>1.914680050188206</v>
      </c>
      <c r="BJ16" s="44">
        <v>560</v>
      </c>
      <c r="BK16" s="51">
        <f t="shared" si="52"/>
        <v>3.0634880803011293</v>
      </c>
      <c r="BM16" s="43"/>
      <c r="BO16" s="43"/>
      <c r="BQ16" s="43"/>
      <c r="BS16" s="43"/>
      <c r="BU16" s="43"/>
      <c r="BV16" s="44" t="s">
        <v>282</v>
      </c>
      <c r="BW16" s="43"/>
      <c r="BX16" s="44">
        <v>600</v>
      </c>
      <c r="BY16" s="51">
        <f t="shared" ref="BY16:BY20" si="56">SUM(BX16*(43.6/7970))</f>
        <v>3.2823086574654958</v>
      </c>
      <c r="CA16" s="43"/>
      <c r="CC16" s="43"/>
      <c r="CE16" s="43"/>
      <c r="CG16" s="43"/>
      <c r="CH16" s="44" t="s">
        <v>282</v>
      </c>
      <c r="CI16" s="43"/>
      <c r="CJ16" s="44">
        <v>250</v>
      </c>
      <c r="CK16" s="51">
        <f t="shared" si="43"/>
        <v>1.3676286072772899</v>
      </c>
      <c r="CL16" s="44">
        <v>50</v>
      </c>
      <c r="CM16" s="48">
        <f t="shared" ref="CM16:CM20" si="57">SUM(CL16*(43.91/7920))</f>
        <v>0.27720959595959593</v>
      </c>
      <c r="CN16" s="44" t="s">
        <v>282</v>
      </c>
      <c r="CO16" s="43"/>
      <c r="CP16" s="44">
        <v>100</v>
      </c>
      <c r="CQ16" s="51">
        <f>SUM(CP16*(43.6/7970))</f>
        <v>0.54705144291091601</v>
      </c>
      <c r="CR16" s="44" t="s">
        <v>282</v>
      </c>
      <c r="CS16" s="43"/>
      <c r="CT16" s="44">
        <v>210</v>
      </c>
      <c r="CU16" s="48">
        <f t="shared" si="1"/>
        <v>1.1488080301129235</v>
      </c>
      <c r="CV16" s="44">
        <v>280</v>
      </c>
      <c r="CW16" s="51">
        <f t="shared" si="50"/>
        <v>1.5317440401505646</v>
      </c>
      <c r="CX16" s="44" t="s">
        <v>282</v>
      </c>
      <c r="CY16" s="43"/>
      <c r="CZ16" s="44" t="s">
        <v>282</v>
      </c>
      <c r="DA16" s="43"/>
      <c r="DB16" s="44">
        <v>400</v>
      </c>
      <c r="DC16" s="51">
        <f t="shared" si="45"/>
        <v>2.188205771643664</v>
      </c>
      <c r="DD16" s="44" t="s">
        <v>282</v>
      </c>
      <c r="DE16" s="43"/>
      <c r="DF16" s="44" t="s">
        <v>282</v>
      </c>
      <c r="DG16" s="43"/>
      <c r="DH16" s="44">
        <v>80</v>
      </c>
      <c r="DI16" s="48">
        <f>SUM(DH16*(43.6/7970))</f>
        <v>0.4376411543287328</v>
      </c>
      <c r="DJ16" s="44" t="s">
        <v>282</v>
      </c>
      <c r="DK16" s="43"/>
      <c r="DL16" s="44">
        <v>190</v>
      </c>
      <c r="DM16" s="48">
        <f t="shared" si="40"/>
        <v>1.0393977415307403</v>
      </c>
      <c r="DN16" s="44" t="s">
        <v>282</v>
      </c>
      <c r="DO16" s="43"/>
      <c r="DP16" s="44">
        <v>150</v>
      </c>
      <c r="DQ16" s="51">
        <f t="shared" si="53"/>
        <v>0.82057716436637396</v>
      </c>
      <c r="DR16" s="44">
        <v>140</v>
      </c>
      <c r="DS16" s="48">
        <f>SUM(DR16*(43.6/7970))</f>
        <v>0.76587202007528232</v>
      </c>
      <c r="DT16" s="44" t="s">
        <v>282</v>
      </c>
      <c r="DU16" s="43"/>
      <c r="DV16" s="44">
        <v>200</v>
      </c>
      <c r="DW16" s="48">
        <f t="shared" si="4"/>
        <v>1.094102885821832</v>
      </c>
      <c r="DX16" s="44">
        <v>90</v>
      </c>
      <c r="DY16" s="48">
        <f t="shared" si="5"/>
        <v>0.49234629861982437</v>
      </c>
      <c r="DZ16" s="44">
        <v>170</v>
      </c>
      <c r="EA16" s="48">
        <f t="shared" si="6"/>
        <v>0.92998745294855711</v>
      </c>
      <c r="EB16" s="44">
        <v>90</v>
      </c>
      <c r="EC16" s="48">
        <f t="shared" si="54"/>
        <v>0.49234629861982437</v>
      </c>
      <c r="ED16" s="44">
        <v>130</v>
      </c>
      <c r="EE16" s="51">
        <f>SUM(ED16*(43.6/7970))</f>
        <v>0.7111668757841908</v>
      </c>
      <c r="EF16" s="44">
        <v>240</v>
      </c>
      <c r="EG16" s="48">
        <f t="shared" si="9"/>
        <v>1.3129234629861983</v>
      </c>
      <c r="EH16" s="44">
        <v>240</v>
      </c>
      <c r="EI16" s="51">
        <f t="shared" si="10"/>
        <v>1.3129234629861983</v>
      </c>
      <c r="EJ16" s="44">
        <v>180</v>
      </c>
      <c r="EK16" s="48">
        <f t="shared" ref="EK16:EK18" si="58">SUM(EJ16*(43.6/7970))</f>
        <v>0.98469259723964875</v>
      </c>
      <c r="EL16" s="44">
        <v>80</v>
      </c>
      <c r="EM16" s="48">
        <f t="shared" si="55"/>
        <v>0.4376411543287328</v>
      </c>
      <c r="EN16" s="44">
        <v>200</v>
      </c>
      <c r="EO16" s="51">
        <f t="shared" si="13"/>
        <v>1.094102885821832</v>
      </c>
      <c r="EP16" s="44" t="s">
        <v>282</v>
      </c>
      <c r="EQ16" s="43"/>
      <c r="ER16" s="44">
        <v>200</v>
      </c>
      <c r="ES16" s="48">
        <f t="shared" si="15"/>
        <v>1.094102885821832</v>
      </c>
      <c r="ET16" s="44">
        <v>100</v>
      </c>
      <c r="EU16" s="48">
        <f t="shared" si="16"/>
        <v>0.54705144291091601</v>
      </c>
      <c r="EV16" s="44" t="s">
        <v>282</v>
      </c>
      <c r="EW16" s="43"/>
    </row>
    <row r="17" spans="1:153" ht="14.25" customHeight="1">
      <c r="A17" s="44">
        <v>21500</v>
      </c>
      <c r="B17" s="49">
        <f t="shared" si="21"/>
        <v>74.528563505268991</v>
      </c>
      <c r="C17" s="44">
        <v>27</v>
      </c>
      <c r="D17" s="44" t="s">
        <v>282</v>
      </c>
      <c r="E17" s="43"/>
      <c r="F17" s="44" t="s">
        <v>282</v>
      </c>
      <c r="G17" s="43"/>
      <c r="H17" s="44" t="s">
        <v>282</v>
      </c>
      <c r="I17" s="43"/>
      <c r="J17" s="44" t="s">
        <v>282</v>
      </c>
      <c r="K17" s="43"/>
      <c r="L17" s="44">
        <v>740</v>
      </c>
      <c r="M17" s="51">
        <f t="shared" si="47"/>
        <v>4.0481806775407785</v>
      </c>
      <c r="O17" s="43"/>
      <c r="Q17" s="43"/>
      <c r="R17" s="44">
        <v>230</v>
      </c>
      <c r="S17" s="51">
        <f t="shared" si="48"/>
        <v>1.2582183186951068</v>
      </c>
      <c r="U17" s="43"/>
      <c r="W17" s="43"/>
      <c r="X17" s="44">
        <v>260</v>
      </c>
      <c r="Y17" s="48">
        <f t="shared" si="34"/>
        <v>1.4223337515683816</v>
      </c>
      <c r="Z17" s="44">
        <v>210</v>
      </c>
      <c r="AA17" s="51">
        <f t="shared" si="35"/>
        <v>1.1488080301129235</v>
      </c>
      <c r="AB17" s="44">
        <v>380</v>
      </c>
      <c r="AC17" s="51">
        <f t="shared" si="49"/>
        <v>2.0787954830614805</v>
      </c>
      <c r="AD17" s="44" t="s">
        <v>282</v>
      </c>
      <c r="AE17" s="43"/>
      <c r="AF17" s="44" t="s">
        <v>282</v>
      </c>
      <c r="AG17" s="43"/>
      <c r="AH17" s="44">
        <v>400</v>
      </c>
      <c r="AI17" s="51">
        <f t="shared" si="23"/>
        <v>2.188205771643664</v>
      </c>
      <c r="AJ17" s="44" t="s">
        <v>282</v>
      </c>
      <c r="AK17" s="43"/>
      <c r="AL17" s="44">
        <v>560</v>
      </c>
      <c r="AM17" s="51">
        <f t="shared" si="41"/>
        <v>3.0634880803011293</v>
      </c>
      <c r="AN17" s="44" t="s">
        <v>282</v>
      </c>
      <c r="AO17" s="43"/>
      <c r="AP17" s="44">
        <v>550</v>
      </c>
      <c r="AQ17" s="51">
        <f t="shared" si="42"/>
        <v>3.008782936010038</v>
      </c>
      <c r="AS17" s="43"/>
      <c r="AU17" s="43"/>
      <c r="AV17" s="44">
        <v>280</v>
      </c>
      <c r="AW17" s="51">
        <f t="shared" si="19"/>
        <v>1.5317440401505646</v>
      </c>
      <c r="AX17" s="44">
        <v>130</v>
      </c>
      <c r="AY17" s="48">
        <f t="shared" ref="AY17:AY19" si="59">SUM(AX17*(43.6/7970))</f>
        <v>0.7111668757841908</v>
      </c>
      <c r="BA17" s="43"/>
      <c r="BC17" s="43"/>
      <c r="BD17" s="44" t="s">
        <v>282</v>
      </c>
      <c r="BE17" s="43"/>
      <c r="BF17" s="44" t="s">
        <v>282</v>
      </c>
      <c r="BG17" s="43"/>
      <c r="BH17" s="44">
        <v>320</v>
      </c>
      <c r="BI17" s="51">
        <f t="shared" si="51"/>
        <v>1.7505646173149312</v>
      </c>
      <c r="BJ17" s="44">
        <v>530</v>
      </c>
      <c r="BK17" s="51">
        <f t="shared" si="52"/>
        <v>2.8993726474278545</v>
      </c>
      <c r="BM17" s="43"/>
      <c r="BO17" s="43"/>
      <c r="BQ17" s="43"/>
      <c r="BS17" s="43"/>
      <c r="BU17" s="43"/>
      <c r="BV17" s="44" t="s">
        <v>282</v>
      </c>
      <c r="BW17" s="43"/>
      <c r="BX17" s="44">
        <v>550</v>
      </c>
      <c r="BY17" s="51">
        <f t="shared" si="56"/>
        <v>3.008782936010038</v>
      </c>
      <c r="CA17" s="43"/>
      <c r="CC17" s="43"/>
      <c r="CE17" s="43"/>
      <c r="CG17" s="43"/>
      <c r="CH17" s="44" t="s">
        <v>282</v>
      </c>
      <c r="CI17" s="43"/>
      <c r="CJ17" s="44">
        <v>160</v>
      </c>
      <c r="CK17" s="51">
        <f t="shared" si="43"/>
        <v>0.87528230865746559</v>
      </c>
      <c r="CL17" s="44">
        <v>50</v>
      </c>
      <c r="CM17" s="48">
        <f t="shared" si="57"/>
        <v>0.27720959595959593</v>
      </c>
      <c r="CN17" s="44" t="s">
        <v>282</v>
      </c>
      <c r="CO17" s="43"/>
      <c r="CP17" s="44">
        <v>90</v>
      </c>
      <c r="CQ17" s="48">
        <f t="shared" ref="CQ17:CQ18" si="60">SUM(CP17*(43.91/7920))</f>
        <v>0.49897727272727271</v>
      </c>
      <c r="CR17" s="44" t="s">
        <v>282</v>
      </c>
      <c r="CS17" s="43"/>
      <c r="CT17" s="44">
        <v>210</v>
      </c>
      <c r="CU17" s="48">
        <f t="shared" si="1"/>
        <v>1.1488080301129235</v>
      </c>
      <c r="CV17" s="44">
        <v>260</v>
      </c>
      <c r="CW17" s="48">
        <f t="shared" si="50"/>
        <v>1.4223337515683816</v>
      </c>
      <c r="CX17" s="44" t="s">
        <v>282</v>
      </c>
      <c r="CY17" s="43"/>
      <c r="CZ17" s="44" t="s">
        <v>282</v>
      </c>
      <c r="DA17" s="43"/>
      <c r="DB17" s="44">
        <v>390</v>
      </c>
      <c r="DC17" s="51">
        <f t="shared" si="45"/>
        <v>2.1335006273525723</v>
      </c>
      <c r="DD17" s="44" t="s">
        <v>282</v>
      </c>
      <c r="DE17" s="43"/>
      <c r="DF17" s="44" t="s">
        <v>282</v>
      </c>
      <c r="DG17" s="43"/>
      <c r="DH17" s="44">
        <v>80</v>
      </c>
      <c r="DI17" s="51">
        <f>SUM(DH17*(43.6/7970))</f>
        <v>0.4376411543287328</v>
      </c>
      <c r="DJ17" s="44" t="s">
        <v>282</v>
      </c>
      <c r="DK17" s="43"/>
      <c r="DL17" s="44">
        <v>190</v>
      </c>
      <c r="DM17" s="48">
        <f t="shared" si="40"/>
        <v>1.0393977415307403</v>
      </c>
      <c r="DN17" s="44" t="s">
        <v>282</v>
      </c>
      <c r="DO17" s="43"/>
      <c r="DP17" s="44">
        <v>130</v>
      </c>
      <c r="DQ17" s="51">
        <f t="shared" si="53"/>
        <v>0.7111668757841908</v>
      </c>
      <c r="DR17" s="44">
        <v>140</v>
      </c>
      <c r="DS17" s="51">
        <f t="shared" ref="DS17:DS18" si="61">SUM(DR17*(43.6/7970))</f>
        <v>0.76587202007528232</v>
      </c>
      <c r="DT17" s="44" t="s">
        <v>282</v>
      </c>
      <c r="DU17" s="43"/>
      <c r="DV17" s="44">
        <v>200</v>
      </c>
      <c r="DW17" s="48">
        <f t="shared" si="4"/>
        <v>1.094102885821832</v>
      </c>
      <c r="DX17" s="44">
        <v>90</v>
      </c>
      <c r="DY17" s="48">
        <f t="shared" si="5"/>
        <v>0.49234629861982437</v>
      </c>
      <c r="DZ17" s="44">
        <v>170</v>
      </c>
      <c r="EA17" s="48">
        <f t="shared" si="6"/>
        <v>0.92998745294855711</v>
      </c>
      <c r="EB17" s="44">
        <v>90</v>
      </c>
      <c r="EC17" s="48">
        <f t="shared" si="54"/>
        <v>0.49234629861982437</v>
      </c>
      <c r="ED17" s="44">
        <v>120</v>
      </c>
      <c r="EE17" s="48">
        <f t="shared" ref="EE17:EE19" si="62">SUM(ED17*(43.6/7970))</f>
        <v>0.65646173149309917</v>
      </c>
      <c r="EF17" s="44">
        <v>240</v>
      </c>
      <c r="EG17" s="51">
        <f>SUM(EF17*(43.6/7970))</f>
        <v>1.3129234629861983</v>
      </c>
      <c r="EH17" s="44">
        <v>220</v>
      </c>
      <c r="EI17" s="51">
        <f t="shared" si="10"/>
        <v>1.2035131744040151</v>
      </c>
      <c r="EJ17" s="44">
        <v>180</v>
      </c>
      <c r="EK17" s="48">
        <f t="shared" si="58"/>
        <v>0.98469259723964875</v>
      </c>
      <c r="EL17" s="44">
        <v>80</v>
      </c>
      <c r="EM17" s="48">
        <f t="shared" si="55"/>
        <v>0.4376411543287328</v>
      </c>
      <c r="EN17" s="44">
        <v>190</v>
      </c>
      <c r="EO17" s="48">
        <f t="shared" si="13"/>
        <v>1.0393977415307403</v>
      </c>
      <c r="EP17" s="44" t="s">
        <v>282</v>
      </c>
      <c r="EQ17" s="43"/>
      <c r="ER17" s="44">
        <v>200</v>
      </c>
      <c r="ES17" s="48">
        <f t="shared" si="15"/>
        <v>1.094102885821832</v>
      </c>
      <c r="ET17" s="44">
        <v>100</v>
      </c>
      <c r="EU17" s="48">
        <f t="shared" si="16"/>
        <v>0.54705144291091601</v>
      </c>
      <c r="EV17" s="44" t="s">
        <v>282</v>
      </c>
      <c r="EW17" s="43"/>
    </row>
    <row r="18" spans="1:153" ht="14.25" customHeight="1">
      <c r="A18" s="44">
        <v>21000</v>
      </c>
      <c r="B18" s="49">
        <f t="shared" si="21"/>
        <v>72.795341098169715</v>
      </c>
      <c r="C18" s="44">
        <v>26</v>
      </c>
      <c r="D18" s="44" t="s">
        <v>282</v>
      </c>
      <c r="E18" s="43"/>
      <c r="F18" s="44" t="s">
        <v>282</v>
      </c>
      <c r="G18" s="43"/>
      <c r="H18" s="44" t="s">
        <v>282</v>
      </c>
      <c r="I18" s="43"/>
      <c r="J18" s="44" t="s">
        <v>282</v>
      </c>
      <c r="K18" s="43"/>
      <c r="L18" s="44">
        <v>690</v>
      </c>
      <c r="M18" s="51">
        <f t="shared" si="47"/>
        <v>3.7746549560853202</v>
      </c>
      <c r="O18" s="43"/>
      <c r="Q18" s="43"/>
      <c r="R18" s="44">
        <v>210</v>
      </c>
      <c r="S18" s="48">
        <f>SUM(R18*(43.6/7970))</f>
        <v>1.1488080301129235</v>
      </c>
      <c r="U18" s="43"/>
      <c r="W18" s="43"/>
      <c r="X18" s="44">
        <v>260</v>
      </c>
      <c r="Y18" s="48">
        <f t="shared" si="34"/>
        <v>1.4223337515683816</v>
      </c>
      <c r="Z18" s="44">
        <v>200</v>
      </c>
      <c r="AA18" s="51">
        <f t="shared" si="35"/>
        <v>1.094102885821832</v>
      </c>
      <c r="AB18" s="44">
        <v>330</v>
      </c>
      <c r="AC18" s="51">
        <f t="shared" si="49"/>
        <v>1.8052697616060227</v>
      </c>
      <c r="AD18" s="44" t="s">
        <v>282</v>
      </c>
      <c r="AE18" s="43"/>
      <c r="AF18" s="44" t="s">
        <v>282</v>
      </c>
      <c r="AG18" s="43"/>
      <c r="AH18" s="44">
        <v>380</v>
      </c>
      <c r="AI18" s="51">
        <f t="shared" si="23"/>
        <v>2.0787954830614805</v>
      </c>
      <c r="AJ18" s="44" t="s">
        <v>282</v>
      </c>
      <c r="AK18" s="43"/>
      <c r="AL18" s="44">
        <v>510</v>
      </c>
      <c r="AM18" s="51">
        <f t="shared" si="41"/>
        <v>2.7899623588456715</v>
      </c>
      <c r="AN18" s="44" t="s">
        <v>282</v>
      </c>
      <c r="AO18" s="43"/>
      <c r="AP18" s="44">
        <v>520</v>
      </c>
      <c r="AQ18" s="51">
        <f t="shared" si="42"/>
        <v>2.8446675031367632</v>
      </c>
      <c r="AS18" s="43"/>
      <c r="AU18" s="43"/>
      <c r="AV18" s="44">
        <v>230</v>
      </c>
      <c r="AW18" s="48">
        <f t="shared" si="19"/>
        <v>1.2582183186951068</v>
      </c>
      <c r="AX18" s="44">
        <v>130</v>
      </c>
      <c r="AY18" s="48">
        <f t="shared" si="59"/>
        <v>0.7111668757841908</v>
      </c>
      <c r="BA18" s="43"/>
      <c r="BC18" s="43"/>
      <c r="BD18" s="44" t="s">
        <v>282</v>
      </c>
      <c r="BE18" s="43"/>
      <c r="BF18" s="44" t="s">
        <v>282</v>
      </c>
      <c r="BG18" s="43"/>
      <c r="BH18" s="44">
        <v>300</v>
      </c>
      <c r="BI18" s="51">
        <f t="shared" si="51"/>
        <v>1.6411543287327479</v>
      </c>
      <c r="BJ18" s="44">
        <v>520</v>
      </c>
      <c r="BK18" s="51">
        <f t="shared" si="52"/>
        <v>2.8446675031367632</v>
      </c>
      <c r="BM18" s="43"/>
      <c r="BO18" s="43"/>
      <c r="BQ18" s="43"/>
      <c r="BS18" s="43"/>
      <c r="BU18" s="43"/>
      <c r="BV18" s="44" t="s">
        <v>282</v>
      </c>
      <c r="BW18" s="43"/>
      <c r="BX18" s="44">
        <v>540</v>
      </c>
      <c r="BY18" s="51">
        <f t="shared" si="56"/>
        <v>2.9540777917189462</v>
      </c>
      <c r="CA18" s="43"/>
      <c r="CC18" s="43"/>
      <c r="CE18" s="43"/>
      <c r="CG18" s="43"/>
      <c r="CH18" s="44" t="s">
        <v>282</v>
      </c>
      <c r="CI18" s="43"/>
      <c r="CJ18" s="44">
        <v>150</v>
      </c>
      <c r="CK18" s="48">
        <f>SUM(CJ18*(43.6/7970))</f>
        <v>0.82057716436637396</v>
      </c>
      <c r="CL18" s="44">
        <v>50</v>
      </c>
      <c r="CM18" s="48">
        <f t="shared" si="57"/>
        <v>0.27720959595959593</v>
      </c>
      <c r="CN18" s="44" t="s">
        <v>282</v>
      </c>
      <c r="CO18" s="43"/>
      <c r="CP18" s="44">
        <v>90</v>
      </c>
      <c r="CQ18" s="48">
        <f t="shared" si="60"/>
        <v>0.49897727272727271</v>
      </c>
      <c r="CR18" s="44" t="s">
        <v>282</v>
      </c>
      <c r="CS18" s="43"/>
      <c r="CT18" s="44">
        <v>210</v>
      </c>
      <c r="CU18" s="48">
        <f t="shared" si="1"/>
        <v>1.1488080301129235</v>
      </c>
      <c r="CV18" s="44">
        <v>260</v>
      </c>
      <c r="CW18" s="48">
        <f t="shared" si="50"/>
        <v>1.4223337515683816</v>
      </c>
      <c r="CX18" s="44" t="s">
        <v>282</v>
      </c>
      <c r="CY18" s="43"/>
      <c r="CZ18" s="44" t="s">
        <v>282</v>
      </c>
      <c r="DA18" s="43"/>
      <c r="DB18" s="44">
        <v>370</v>
      </c>
      <c r="DC18" s="51">
        <f t="shared" si="45"/>
        <v>2.0240903387703892</v>
      </c>
      <c r="DD18" s="44" t="s">
        <v>282</v>
      </c>
      <c r="DE18" s="43"/>
      <c r="DF18" s="44" t="s">
        <v>282</v>
      </c>
      <c r="DG18" s="43"/>
      <c r="DH18" s="44">
        <v>70</v>
      </c>
      <c r="DI18" s="48">
        <f t="shared" ref="DI18:DI19" si="63">SUM(DH18*(43.91/7920))</f>
        <v>0.38809343434343435</v>
      </c>
      <c r="DJ18" s="44" t="s">
        <v>282</v>
      </c>
      <c r="DK18" s="43"/>
      <c r="DL18" s="44">
        <v>190</v>
      </c>
      <c r="DM18" s="48">
        <f t="shared" si="40"/>
        <v>1.0393977415307403</v>
      </c>
      <c r="DN18" s="44" t="s">
        <v>282</v>
      </c>
      <c r="DO18" s="43"/>
      <c r="DP18" s="44">
        <v>110</v>
      </c>
      <c r="DQ18" s="51">
        <f t="shared" si="53"/>
        <v>0.60175658720200753</v>
      </c>
      <c r="DR18" s="44">
        <v>120</v>
      </c>
      <c r="DS18" s="51">
        <f t="shared" si="61"/>
        <v>0.65646173149309917</v>
      </c>
      <c r="DT18" s="44" t="s">
        <v>282</v>
      </c>
      <c r="DU18" s="43"/>
      <c r="DV18" s="44">
        <v>200</v>
      </c>
      <c r="DW18" s="48">
        <f t="shared" si="4"/>
        <v>1.094102885821832</v>
      </c>
      <c r="DX18" s="44">
        <v>90</v>
      </c>
      <c r="DY18" s="48">
        <f t="shared" si="5"/>
        <v>0.49234629861982437</v>
      </c>
      <c r="DZ18" s="44">
        <v>170</v>
      </c>
      <c r="EA18" s="48">
        <f t="shared" si="6"/>
        <v>0.92998745294855711</v>
      </c>
      <c r="EB18" s="44">
        <v>90</v>
      </c>
      <c r="EC18" s="48">
        <f t="shared" si="54"/>
        <v>0.49234629861982437</v>
      </c>
      <c r="ED18" s="44">
        <v>120</v>
      </c>
      <c r="EE18" s="48">
        <f t="shared" si="62"/>
        <v>0.65646173149309917</v>
      </c>
      <c r="EF18" s="44">
        <v>210</v>
      </c>
      <c r="EG18" s="48">
        <f>SUM(EF18*(43.6/7970))</f>
        <v>1.1488080301129235</v>
      </c>
      <c r="EH18" s="44">
        <v>210</v>
      </c>
      <c r="EI18" s="48">
        <f t="shared" si="10"/>
        <v>1.1488080301129235</v>
      </c>
      <c r="EJ18" s="44">
        <v>180</v>
      </c>
      <c r="EK18" s="48">
        <f t="shared" si="58"/>
        <v>0.98469259723964875</v>
      </c>
      <c r="EL18" s="44">
        <v>80</v>
      </c>
      <c r="EM18" s="51">
        <f>SUM(EL18*(43.6/7970))</f>
        <v>0.4376411543287328</v>
      </c>
      <c r="EN18" s="44">
        <v>190</v>
      </c>
      <c r="EO18" s="51">
        <f t="shared" si="13"/>
        <v>1.0393977415307403</v>
      </c>
      <c r="EP18" s="44" t="s">
        <v>282</v>
      </c>
      <c r="EQ18" s="43"/>
      <c r="ER18" s="44">
        <v>200</v>
      </c>
      <c r="ES18" s="51">
        <f>SUM(ER18*(43.6/7970))</f>
        <v>1.094102885821832</v>
      </c>
      <c r="ET18" s="44">
        <v>100</v>
      </c>
      <c r="EU18" s="48">
        <f t="shared" si="16"/>
        <v>0.54705144291091601</v>
      </c>
      <c r="EV18" s="44" t="s">
        <v>282</v>
      </c>
      <c r="EW18" s="43"/>
    </row>
    <row r="19" spans="1:153" ht="14.25" customHeight="1">
      <c r="A19" s="44">
        <v>20500</v>
      </c>
      <c r="B19" s="49">
        <f t="shared" si="21"/>
        <v>71.062118691070438</v>
      </c>
      <c r="C19" s="44">
        <v>25</v>
      </c>
      <c r="D19" s="44" t="s">
        <v>282</v>
      </c>
      <c r="E19" s="43"/>
      <c r="F19" s="44" t="s">
        <v>282</v>
      </c>
      <c r="G19" s="43"/>
      <c r="H19" s="44" t="s">
        <v>282</v>
      </c>
      <c r="I19" s="43"/>
      <c r="J19" s="44" t="s">
        <v>282</v>
      </c>
      <c r="K19" s="43"/>
      <c r="L19" s="44">
        <v>630</v>
      </c>
      <c r="M19" s="51">
        <f t="shared" si="47"/>
        <v>3.4464240903387706</v>
      </c>
      <c r="O19" s="43"/>
      <c r="Q19" s="43"/>
      <c r="R19" s="44">
        <v>210</v>
      </c>
      <c r="S19" s="51">
        <f>SUM(R19*(43.6/7970))</f>
        <v>1.1488080301129235</v>
      </c>
      <c r="U19" s="43"/>
      <c r="W19" s="43"/>
      <c r="X19" s="44">
        <v>260</v>
      </c>
      <c r="Y19" s="51">
        <f>SUM(X19*(43.6/7970))</f>
        <v>1.4223337515683816</v>
      </c>
      <c r="Z19" s="44">
        <v>190</v>
      </c>
      <c r="AA19" s="51">
        <f t="shared" si="35"/>
        <v>1.0393977415307403</v>
      </c>
      <c r="AB19" s="44">
        <v>300</v>
      </c>
      <c r="AC19" s="48">
        <f>SUM(AB19*(43.6/7970))</f>
        <v>1.6411543287327479</v>
      </c>
      <c r="AD19" s="44" t="s">
        <v>282</v>
      </c>
      <c r="AE19" s="43"/>
      <c r="AF19" s="44" t="s">
        <v>282</v>
      </c>
      <c r="AG19" s="43"/>
      <c r="AH19" s="44">
        <v>360</v>
      </c>
      <c r="AI19" s="51">
        <f t="shared" si="23"/>
        <v>1.9693851944792975</v>
      </c>
      <c r="AJ19" s="44" t="s">
        <v>282</v>
      </c>
      <c r="AK19" s="43"/>
      <c r="AL19" s="44">
        <v>480</v>
      </c>
      <c r="AM19" s="51">
        <f t="shared" si="41"/>
        <v>2.6258469259723967</v>
      </c>
      <c r="AN19" s="44" t="s">
        <v>282</v>
      </c>
      <c r="AO19" s="43"/>
      <c r="AP19" s="44">
        <v>470</v>
      </c>
      <c r="AQ19" s="51">
        <f t="shared" si="42"/>
        <v>2.5711417816813049</v>
      </c>
      <c r="AS19" s="43"/>
      <c r="AU19" s="43"/>
      <c r="AV19" s="44">
        <v>230</v>
      </c>
      <c r="AW19" s="48">
        <f t="shared" si="19"/>
        <v>1.2582183186951068</v>
      </c>
      <c r="AX19" s="44">
        <v>130</v>
      </c>
      <c r="AY19" s="48">
        <f t="shared" si="59"/>
        <v>0.7111668757841908</v>
      </c>
      <c r="BA19" s="43"/>
      <c r="BC19" s="43"/>
      <c r="BD19" s="44" t="s">
        <v>282</v>
      </c>
      <c r="BE19" s="43"/>
      <c r="BF19" s="44" t="s">
        <v>282</v>
      </c>
      <c r="BG19" s="43"/>
      <c r="BH19" s="44">
        <v>280</v>
      </c>
      <c r="BI19" s="51">
        <f t="shared" si="51"/>
        <v>1.5317440401505646</v>
      </c>
      <c r="BJ19" s="44">
        <v>490</v>
      </c>
      <c r="BK19" s="51">
        <f t="shared" si="52"/>
        <v>2.6805520702634884</v>
      </c>
      <c r="BM19" s="43"/>
      <c r="BO19" s="43"/>
      <c r="BQ19" s="43"/>
      <c r="BS19" s="43"/>
      <c r="BU19" s="43"/>
      <c r="BV19" s="44" t="s">
        <v>282</v>
      </c>
      <c r="BW19" s="43"/>
      <c r="BX19" s="44">
        <v>520</v>
      </c>
      <c r="BY19" s="51">
        <f t="shared" si="56"/>
        <v>2.8446675031367632</v>
      </c>
      <c r="CA19" s="43"/>
      <c r="CC19" s="43"/>
      <c r="CE19" s="43"/>
      <c r="CG19" s="43"/>
      <c r="CH19" s="44" t="s">
        <v>282</v>
      </c>
      <c r="CI19" s="43"/>
      <c r="CJ19" s="44">
        <v>150</v>
      </c>
      <c r="CK19" s="51">
        <f>SUM(CJ19*(43.6/7970))</f>
        <v>0.82057716436637396</v>
      </c>
      <c r="CL19" s="44">
        <v>50</v>
      </c>
      <c r="CM19" s="48">
        <f t="shared" si="57"/>
        <v>0.27720959595959593</v>
      </c>
      <c r="CN19" s="44" t="s">
        <v>282</v>
      </c>
      <c r="CO19" s="43"/>
      <c r="CP19" s="44">
        <v>90</v>
      </c>
      <c r="CQ19" s="51">
        <f>SUM(CP19*(43.6/7970))</f>
        <v>0.49234629861982437</v>
      </c>
      <c r="CR19" s="44" t="s">
        <v>282</v>
      </c>
      <c r="CS19" s="43"/>
      <c r="CT19" s="44">
        <v>210</v>
      </c>
      <c r="CU19" s="48">
        <f t="shared" si="1"/>
        <v>1.1488080301129235</v>
      </c>
      <c r="CV19" s="44">
        <v>260</v>
      </c>
      <c r="CW19" s="51">
        <f t="shared" si="50"/>
        <v>1.4223337515683816</v>
      </c>
      <c r="CX19" s="44" t="s">
        <v>282</v>
      </c>
      <c r="CY19" s="43"/>
      <c r="CZ19" s="44" t="s">
        <v>282</v>
      </c>
      <c r="DA19" s="43"/>
      <c r="DB19" s="44">
        <v>290</v>
      </c>
      <c r="DC19" s="51">
        <f t="shared" si="45"/>
        <v>1.5864491844416564</v>
      </c>
      <c r="DD19" s="44" t="s">
        <v>282</v>
      </c>
      <c r="DE19" s="43"/>
      <c r="DF19" s="44" t="s">
        <v>282</v>
      </c>
      <c r="DG19" s="43"/>
      <c r="DH19" s="44">
        <v>70</v>
      </c>
      <c r="DI19" s="48">
        <f t="shared" si="63"/>
        <v>0.38809343434343435</v>
      </c>
      <c r="DJ19" s="44" t="s">
        <v>282</v>
      </c>
      <c r="DK19" s="43"/>
      <c r="DL19" s="44">
        <v>190</v>
      </c>
      <c r="DM19" s="51">
        <f t="shared" si="40"/>
        <v>1.0393977415307403</v>
      </c>
      <c r="DN19" s="44" t="s">
        <v>282</v>
      </c>
      <c r="DO19" s="43"/>
      <c r="DP19" s="44">
        <v>100</v>
      </c>
      <c r="DQ19" s="48">
        <f>SUM(DP19*(43.6/7970))</f>
        <v>0.54705144291091601</v>
      </c>
      <c r="DR19" s="44">
        <v>100</v>
      </c>
      <c r="DS19" s="48">
        <f>SUM(DR19*(43.6/7970))</f>
        <v>0.54705144291091601</v>
      </c>
      <c r="DT19" s="44" t="s">
        <v>282</v>
      </c>
      <c r="DU19" s="43"/>
      <c r="DV19" s="44">
        <v>200</v>
      </c>
      <c r="DW19" s="51">
        <f>SUM(DV19*(43.6/7970))</f>
        <v>1.094102885821832</v>
      </c>
      <c r="DX19" s="44">
        <v>90</v>
      </c>
      <c r="DY19" s="48">
        <f t="shared" si="5"/>
        <v>0.49234629861982437</v>
      </c>
      <c r="DZ19" s="44">
        <v>170</v>
      </c>
      <c r="EA19" s="48">
        <f t="shared" si="6"/>
        <v>0.92998745294855711</v>
      </c>
      <c r="EB19" s="44">
        <v>90</v>
      </c>
      <c r="EC19" s="48">
        <f t="shared" si="54"/>
        <v>0.49234629861982437</v>
      </c>
      <c r="ED19" s="44">
        <v>120</v>
      </c>
      <c r="EE19" s="48">
        <f t="shared" si="62"/>
        <v>0.65646173149309917</v>
      </c>
      <c r="EF19" s="44">
        <v>210</v>
      </c>
      <c r="EG19" s="51">
        <f t="shared" ref="EG19:EG22" si="64">SUM(EF19*(43.6/7970))</f>
        <v>1.1488080301129235</v>
      </c>
      <c r="EH19" s="44">
        <v>210</v>
      </c>
      <c r="EI19" s="48">
        <f t="shared" si="10"/>
        <v>1.1488080301129235</v>
      </c>
      <c r="EJ19" s="52">
        <v>180</v>
      </c>
      <c r="EK19" s="53">
        <f>SUM(EJ19*(43.6/7970))</f>
        <v>0.98469259723964875</v>
      </c>
      <c r="EL19" s="44">
        <v>60</v>
      </c>
      <c r="EM19" s="48">
        <f t="shared" ref="EM19:EM21" si="65">SUM(EL19*(43.6/7970))</f>
        <v>0.32823086574654958</v>
      </c>
      <c r="EN19" s="44">
        <v>170</v>
      </c>
      <c r="EO19" s="48">
        <f t="shared" si="13"/>
        <v>0.92998745294855711</v>
      </c>
      <c r="EP19" s="44" t="s">
        <v>282</v>
      </c>
      <c r="EQ19" s="43"/>
      <c r="ER19" s="44">
        <v>190</v>
      </c>
      <c r="ES19" s="51">
        <f t="shared" ref="ES19:ES20" si="66">SUM(ER19*(43.6/7970))</f>
        <v>1.0393977415307403</v>
      </c>
      <c r="ET19" s="44">
        <v>100</v>
      </c>
      <c r="EU19" s="48">
        <f t="shared" si="16"/>
        <v>0.54705144291091601</v>
      </c>
      <c r="EV19" s="44" t="s">
        <v>282</v>
      </c>
      <c r="EW19" s="43"/>
    </row>
    <row r="20" spans="1:153" ht="14.25" customHeight="1">
      <c r="A20" s="44">
        <v>20000</v>
      </c>
      <c r="B20" s="49">
        <f t="shared" si="21"/>
        <v>69.328896283971162</v>
      </c>
      <c r="C20" s="44">
        <v>24</v>
      </c>
      <c r="D20" s="44" t="s">
        <v>282</v>
      </c>
      <c r="E20" s="43"/>
      <c r="F20" s="44" t="s">
        <v>282</v>
      </c>
      <c r="G20" s="43"/>
      <c r="H20" s="44" t="s">
        <v>282</v>
      </c>
      <c r="I20" s="43"/>
      <c r="J20" s="44" t="s">
        <v>282</v>
      </c>
      <c r="K20" s="43"/>
      <c r="L20" s="44">
        <v>570</v>
      </c>
      <c r="M20" s="51">
        <f t="shared" si="47"/>
        <v>3.118193224592221</v>
      </c>
      <c r="O20" s="43"/>
      <c r="Q20" s="43"/>
      <c r="R20" s="44">
        <v>160</v>
      </c>
      <c r="S20" s="48">
        <f>SUM(R20*(43.6/7970))</f>
        <v>0.87528230865746559</v>
      </c>
      <c r="U20" s="43"/>
      <c r="W20" s="43"/>
      <c r="X20" s="44">
        <v>250</v>
      </c>
      <c r="Y20" s="48">
        <f>SUM(X20*(43.6/7970))</f>
        <v>1.3676286072772899</v>
      </c>
      <c r="Z20" s="44">
        <v>170</v>
      </c>
      <c r="AA20" s="48">
        <f t="shared" si="35"/>
        <v>0.92998745294855711</v>
      </c>
      <c r="AB20" s="44">
        <v>300</v>
      </c>
      <c r="AC20" s="51">
        <f>SUM(AB20*(43.6/7970))</f>
        <v>1.6411543287327479</v>
      </c>
      <c r="AD20" s="44" t="s">
        <v>282</v>
      </c>
      <c r="AE20" s="43"/>
      <c r="AF20" s="44" t="s">
        <v>282</v>
      </c>
      <c r="AG20" s="43"/>
      <c r="AH20" s="44">
        <v>350</v>
      </c>
      <c r="AI20" s="51">
        <f t="shared" si="23"/>
        <v>1.914680050188206</v>
      </c>
      <c r="AJ20" s="44" t="s">
        <v>282</v>
      </c>
      <c r="AK20" s="43"/>
      <c r="AL20" s="44">
        <v>460</v>
      </c>
      <c r="AM20" s="51">
        <f t="shared" si="41"/>
        <v>2.5164366373902136</v>
      </c>
      <c r="AN20" s="44" t="s">
        <v>282</v>
      </c>
      <c r="AO20" s="43"/>
      <c r="AP20" s="44">
        <v>450</v>
      </c>
      <c r="AQ20" s="51">
        <f t="shared" si="42"/>
        <v>2.4617314930991219</v>
      </c>
      <c r="AS20" s="43"/>
      <c r="AU20" s="43"/>
      <c r="AV20" s="44">
        <v>230</v>
      </c>
      <c r="AW20" s="48">
        <f t="shared" si="19"/>
        <v>1.2582183186951068</v>
      </c>
      <c r="AX20" s="50">
        <v>130</v>
      </c>
      <c r="AY20" s="47">
        <f>SUM(AX20*(43.6/7970))</f>
        <v>0.7111668757841908</v>
      </c>
      <c r="BA20" s="43"/>
      <c r="BC20" s="43"/>
      <c r="BD20" s="44" t="s">
        <v>282</v>
      </c>
      <c r="BE20" s="43"/>
      <c r="BF20" s="44" t="s">
        <v>282</v>
      </c>
      <c r="BG20" s="43"/>
      <c r="BH20" s="44">
        <v>270</v>
      </c>
      <c r="BI20" s="51">
        <f t="shared" si="51"/>
        <v>1.4770388958594731</v>
      </c>
      <c r="BJ20" s="44">
        <v>480</v>
      </c>
      <c r="BK20" s="51">
        <f t="shared" si="52"/>
        <v>2.6258469259723967</v>
      </c>
      <c r="BM20" s="43"/>
      <c r="BO20" s="43"/>
      <c r="BQ20" s="43"/>
      <c r="BS20" s="43"/>
      <c r="BU20" s="43"/>
      <c r="BV20" s="44" t="s">
        <v>282</v>
      </c>
      <c r="BW20" s="43"/>
      <c r="BX20" s="44">
        <v>490</v>
      </c>
      <c r="BY20" s="51">
        <f t="shared" si="56"/>
        <v>2.6805520702634884</v>
      </c>
      <c r="CA20" s="43"/>
      <c r="CC20" s="43"/>
      <c r="CE20" s="43"/>
      <c r="CG20" s="43"/>
      <c r="CH20" s="44" t="s">
        <v>282</v>
      </c>
      <c r="CI20" s="43"/>
      <c r="CJ20" s="44">
        <v>130</v>
      </c>
      <c r="CK20" s="48">
        <f t="shared" ref="CK20:CK31" si="67">SUM(CJ20*(43.6/7970))</f>
        <v>0.7111668757841908</v>
      </c>
      <c r="CL20" s="44">
        <v>50</v>
      </c>
      <c r="CM20" s="48">
        <f t="shared" si="57"/>
        <v>0.27720959595959593</v>
      </c>
      <c r="CN20" s="44" t="s">
        <v>282</v>
      </c>
      <c r="CO20" s="43"/>
      <c r="CP20" s="44">
        <v>70</v>
      </c>
      <c r="CQ20" s="48">
        <f t="shared" ref="CQ20:CQ25" si="68">SUM(CP20*(43.91/7920))</f>
        <v>0.38809343434343435</v>
      </c>
      <c r="CR20" s="44" t="s">
        <v>282</v>
      </c>
      <c r="CS20" s="43"/>
      <c r="CT20" s="44">
        <v>210</v>
      </c>
      <c r="CU20" s="48">
        <f t="shared" si="1"/>
        <v>1.1488080301129235</v>
      </c>
      <c r="CV20" s="44">
        <v>250</v>
      </c>
      <c r="CW20" s="51">
        <f t="shared" si="50"/>
        <v>1.3676286072772899</v>
      </c>
      <c r="CX20" s="44" t="s">
        <v>282</v>
      </c>
      <c r="CY20" s="43"/>
      <c r="CZ20" s="44" t="s">
        <v>282</v>
      </c>
      <c r="DA20" s="43"/>
      <c r="DB20" s="44">
        <v>270</v>
      </c>
      <c r="DC20" s="51">
        <f t="shared" si="45"/>
        <v>1.4770388958594731</v>
      </c>
      <c r="DD20" s="44" t="s">
        <v>282</v>
      </c>
      <c r="DE20" s="43"/>
      <c r="DF20" s="44" t="s">
        <v>282</v>
      </c>
      <c r="DG20" s="43"/>
      <c r="DH20" s="44">
        <v>70</v>
      </c>
      <c r="DI20" s="51">
        <f>SUM(DH20*(43.6/7970))</f>
        <v>0.38293601003764116</v>
      </c>
      <c r="DJ20" s="44" t="s">
        <v>282</v>
      </c>
      <c r="DK20" s="43"/>
      <c r="DL20" s="44">
        <v>180</v>
      </c>
      <c r="DM20" s="51">
        <f t="shared" si="40"/>
        <v>0.98469259723964875</v>
      </c>
      <c r="DN20" s="44" t="s">
        <v>282</v>
      </c>
      <c r="DO20" s="43"/>
      <c r="DP20" s="44">
        <v>100</v>
      </c>
      <c r="DQ20" s="51">
        <f t="shared" ref="DQ20:DQ21" si="69">SUM(DP20*(43.6/7970))</f>
        <v>0.54705144291091601</v>
      </c>
      <c r="DR20" s="44">
        <v>100</v>
      </c>
      <c r="DS20" s="51">
        <f t="shared" ref="DS20:DS22" si="70">SUM(DR20*(43.6/7970))</f>
        <v>0.54705144291091601</v>
      </c>
      <c r="DT20" s="44" t="s">
        <v>282</v>
      </c>
      <c r="DU20" s="43"/>
      <c r="DV20" s="44">
        <v>170</v>
      </c>
      <c r="DW20" s="48">
        <f t="shared" ref="DW20:DW29" si="71">SUM(DV20*(43.6/7970))</f>
        <v>0.92998745294855711</v>
      </c>
      <c r="DX20" s="44">
        <v>90</v>
      </c>
      <c r="DY20" s="48">
        <f t="shared" si="5"/>
        <v>0.49234629861982437</v>
      </c>
      <c r="DZ20" s="44">
        <v>170</v>
      </c>
      <c r="EA20" s="48">
        <f t="shared" si="6"/>
        <v>0.92998745294855711</v>
      </c>
      <c r="EB20" s="44">
        <v>90</v>
      </c>
      <c r="EC20" s="48">
        <f t="shared" si="54"/>
        <v>0.49234629861982437</v>
      </c>
      <c r="ED20" s="44">
        <v>120</v>
      </c>
      <c r="EE20" s="51">
        <f>SUM(ED20*(43.6/7970))</f>
        <v>0.65646173149309917</v>
      </c>
      <c r="EF20" s="44">
        <v>190</v>
      </c>
      <c r="EG20" s="51">
        <f t="shared" si="64"/>
        <v>1.0393977415307403</v>
      </c>
      <c r="EH20" s="44">
        <v>210</v>
      </c>
      <c r="EI20" s="48">
        <f t="shared" si="10"/>
        <v>1.1488080301129235</v>
      </c>
      <c r="EJ20" s="44" t="s">
        <v>282</v>
      </c>
      <c r="EK20" s="43"/>
      <c r="EL20" s="44">
        <v>60</v>
      </c>
      <c r="EM20" s="48">
        <f t="shared" si="65"/>
        <v>0.32823086574654958</v>
      </c>
      <c r="EN20" s="44">
        <v>170</v>
      </c>
      <c r="EO20" s="51">
        <f t="shared" si="13"/>
        <v>0.92998745294855711</v>
      </c>
      <c r="EP20" s="44" t="s">
        <v>282</v>
      </c>
      <c r="EQ20" s="43"/>
      <c r="ER20" s="44">
        <v>170</v>
      </c>
      <c r="ES20" s="51">
        <f t="shared" si="66"/>
        <v>0.92998745294855711</v>
      </c>
      <c r="ET20" s="44">
        <v>100</v>
      </c>
      <c r="EU20" s="48">
        <f t="shared" si="16"/>
        <v>0.54705144291091601</v>
      </c>
      <c r="EV20" s="44" t="s">
        <v>282</v>
      </c>
      <c r="EW20" s="43"/>
    </row>
    <row r="21" spans="1:153" ht="14.25" customHeight="1">
      <c r="A21" s="44">
        <v>19500</v>
      </c>
      <c r="B21" s="49">
        <f t="shared" si="21"/>
        <v>67.595673876871871</v>
      </c>
      <c r="C21" s="44">
        <v>23</v>
      </c>
      <c r="D21" s="44" t="s">
        <v>282</v>
      </c>
      <c r="E21" s="43"/>
      <c r="F21" s="44" t="s">
        <v>282</v>
      </c>
      <c r="G21" s="43"/>
      <c r="H21" s="44" t="s">
        <v>282</v>
      </c>
      <c r="I21" s="43"/>
      <c r="J21" s="44" t="s">
        <v>282</v>
      </c>
      <c r="K21" s="43"/>
      <c r="L21" s="44">
        <v>560</v>
      </c>
      <c r="M21" s="51">
        <f t="shared" si="47"/>
        <v>3.0634880803011293</v>
      </c>
      <c r="O21" s="43"/>
      <c r="Q21" s="43"/>
      <c r="R21" s="44">
        <v>160</v>
      </c>
      <c r="S21" s="51">
        <f t="shared" ref="S21:S22" si="72">SUM(R21*(43.6/7970))</f>
        <v>0.87528230865746559</v>
      </c>
      <c r="U21" s="43"/>
      <c r="W21" s="43"/>
      <c r="X21" s="44">
        <v>250</v>
      </c>
      <c r="Y21" s="51">
        <f t="shared" ref="Y21:Y22" si="73">SUM(X21*(43.6/7970))</f>
        <v>1.3676286072772899</v>
      </c>
      <c r="Z21" s="44">
        <v>170</v>
      </c>
      <c r="AA21" s="48">
        <f t="shared" si="35"/>
        <v>0.92998745294855711</v>
      </c>
      <c r="AB21" s="44">
        <v>290</v>
      </c>
      <c r="AC21" s="48">
        <f>SUM(AB21*(43.6/7970))</f>
        <v>1.5864491844416564</v>
      </c>
      <c r="AD21" s="44" t="s">
        <v>282</v>
      </c>
      <c r="AE21" s="43"/>
      <c r="AF21" s="44" t="s">
        <v>282</v>
      </c>
      <c r="AG21" s="43"/>
      <c r="AH21" s="44">
        <v>330</v>
      </c>
      <c r="AI21" s="48">
        <f>SUM(AH21*(43.6/7970))</f>
        <v>1.8052697616060227</v>
      </c>
      <c r="AJ21" s="44" t="s">
        <v>282</v>
      </c>
      <c r="AK21" s="43"/>
      <c r="AL21" s="44">
        <v>430</v>
      </c>
      <c r="AM21" s="51">
        <f t="shared" si="41"/>
        <v>2.3523212045169388</v>
      </c>
      <c r="AN21" s="44" t="s">
        <v>282</v>
      </c>
      <c r="AO21" s="43"/>
      <c r="AP21" s="44">
        <v>430</v>
      </c>
      <c r="AQ21" s="51">
        <f t="shared" si="42"/>
        <v>2.3523212045169388</v>
      </c>
      <c r="AS21" s="43"/>
      <c r="AU21" s="43"/>
      <c r="AV21" s="44">
        <v>230</v>
      </c>
      <c r="AW21" s="51">
        <f>SUM(AV21*(43.6/7970))</f>
        <v>1.2582183186951068</v>
      </c>
      <c r="AX21" s="44" t="s">
        <v>282</v>
      </c>
      <c r="AY21" s="43"/>
      <c r="AZ21" s="44">
        <v>60</v>
      </c>
      <c r="BA21" s="48">
        <f t="shared" ref="BA21:BA26" si="74">SUM(AZ21*(43.6/7970))</f>
        <v>0.32823086574654958</v>
      </c>
      <c r="BB21" s="44">
        <v>60</v>
      </c>
      <c r="BC21" s="48">
        <f t="shared" ref="BC21:BC26" si="75">SUM(BB21*(43.6/7970))</f>
        <v>0.32823086574654958</v>
      </c>
      <c r="BD21" s="44" t="s">
        <v>282</v>
      </c>
      <c r="BE21" s="43"/>
      <c r="BF21" s="44" t="s">
        <v>282</v>
      </c>
      <c r="BG21" s="43"/>
      <c r="BH21" s="44">
        <v>260</v>
      </c>
      <c r="BI21" s="51">
        <f t="shared" si="51"/>
        <v>1.4223337515683816</v>
      </c>
      <c r="BJ21" s="50">
        <v>470</v>
      </c>
      <c r="BK21" s="47">
        <f>SUM(BJ21*(43.6/7970))</f>
        <v>2.5711417816813049</v>
      </c>
      <c r="BM21" s="43"/>
      <c r="BO21" s="43"/>
      <c r="BQ21" s="43"/>
      <c r="BS21" s="43"/>
      <c r="BU21" s="43"/>
      <c r="BV21" s="44" t="s">
        <v>282</v>
      </c>
      <c r="BW21" s="43"/>
      <c r="BX21" s="50">
        <v>470</v>
      </c>
      <c r="BY21" s="47">
        <f>SUM(BX21*(43.6/7970))</f>
        <v>2.5711417816813049</v>
      </c>
      <c r="CA21" s="43"/>
      <c r="CC21" s="43"/>
      <c r="CE21" s="43"/>
      <c r="CG21" s="43"/>
      <c r="CH21" s="44" t="s">
        <v>282</v>
      </c>
      <c r="CI21" s="43"/>
      <c r="CJ21" s="44">
        <v>130</v>
      </c>
      <c r="CK21" s="48">
        <f t="shared" si="67"/>
        <v>0.7111668757841908</v>
      </c>
      <c r="CL21" s="44">
        <v>50</v>
      </c>
      <c r="CM21" s="51">
        <f>SUM(CL21*(43.6/7970))</f>
        <v>0.273525721455458</v>
      </c>
      <c r="CN21" s="44" t="s">
        <v>282</v>
      </c>
      <c r="CO21" s="43"/>
      <c r="CP21" s="44">
        <v>70</v>
      </c>
      <c r="CQ21" s="48">
        <f t="shared" si="68"/>
        <v>0.38809343434343435</v>
      </c>
      <c r="CR21" s="44" t="s">
        <v>282</v>
      </c>
      <c r="CS21" s="43"/>
      <c r="CT21" s="44">
        <v>210</v>
      </c>
      <c r="CU21" s="48">
        <f t="shared" si="1"/>
        <v>1.1488080301129235</v>
      </c>
      <c r="CV21" s="44">
        <v>240</v>
      </c>
      <c r="CW21" s="51">
        <f t="shared" si="50"/>
        <v>1.3129234629861983</v>
      </c>
      <c r="CX21" s="44" t="s">
        <v>282</v>
      </c>
      <c r="CY21" s="43"/>
      <c r="CZ21" s="44" t="s">
        <v>282</v>
      </c>
      <c r="DA21" s="43"/>
      <c r="DB21" s="44">
        <v>250</v>
      </c>
      <c r="DC21" s="48">
        <f t="shared" si="45"/>
        <v>1.3676286072772899</v>
      </c>
      <c r="DD21" s="44" t="s">
        <v>282</v>
      </c>
      <c r="DE21" s="43"/>
      <c r="DF21" s="44" t="s">
        <v>282</v>
      </c>
      <c r="DG21" s="43"/>
      <c r="DH21" s="44">
        <v>60</v>
      </c>
      <c r="DI21" s="48">
        <f t="shared" ref="DI21:DI22" si="76">SUM(DH21*(43.91/7920))</f>
        <v>0.33265151515151514</v>
      </c>
      <c r="DJ21" s="44" t="s">
        <v>282</v>
      </c>
      <c r="DK21" s="43"/>
      <c r="DL21" s="44">
        <v>160</v>
      </c>
      <c r="DM21" s="51">
        <f t="shared" si="40"/>
        <v>0.87528230865746559</v>
      </c>
      <c r="DN21" s="44" t="s">
        <v>282</v>
      </c>
      <c r="DO21" s="43"/>
      <c r="DP21" s="44">
        <v>70</v>
      </c>
      <c r="DQ21" s="51">
        <f t="shared" si="69"/>
        <v>0.38293601003764116</v>
      </c>
      <c r="DR21" s="44">
        <v>70</v>
      </c>
      <c r="DS21" s="51">
        <f t="shared" si="70"/>
        <v>0.38293601003764116</v>
      </c>
      <c r="DT21" s="44" t="s">
        <v>282</v>
      </c>
      <c r="DU21" s="43"/>
      <c r="DV21" s="44">
        <v>170</v>
      </c>
      <c r="DW21" s="48">
        <f t="shared" si="71"/>
        <v>0.92998745294855711</v>
      </c>
      <c r="DX21" s="44">
        <v>90</v>
      </c>
      <c r="DY21" s="48">
        <f t="shared" si="5"/>
        <v>0.49234629861982437</v>
      </c>
      <c r="DZ21" s="44">
        <v>170</v>
      </c>
      <c r="EA21" s="51">
        <f t="shared" si="6"/>
        <v>0.92998745294855711</v>
      </c>
      <c r="EB21" s="44">
        <v>90</v>
      </c>
      <c r="EC21" s="48">
        <f t="shared" si="54"/>
        <v>0.49234629861982437</v>
      </c>
      <c r="ED21" s="44">
        <v>90</v>
      </c>
      <c r="EE21" s="51">
        <f>SUM(ED21*(43.6/7970))</f>
        <v>0.49234629861982437</v>
      </c>
      <c r="EF21" s="44">
        <v>170</v>
      </c>
      <c r="EG21" s="48">
        <f t="shared" si="64"/>
        <v>0.92998745294855711</v>
      </c>
      <c r="EH21" s="44">
        <v>210</v>
      </c>
      <c r="EI21" s="51">
        <f t="shared" si="10"/>
        <v>1.1488080301129235</v>
      </c>
      <c r="EJ21" s="44" t="s">
        <v>282</v>
      </c>
      <c r="EK21" s="43"/>
      <c r="EL21" s="44">
        <v>60</v>
      </c>
      <c r="EM21" s="48">
        <f t="shared" si="65"/>
        <v>0.32823086574654958</v>
      </c>
      <c r="EN21" s="44">
        <v>160</v>
      </c>
      <c r="EO21" s="51">
        <f t="shared" si="13"/>
        <v>0.87528230865746559</v>
      </c>
      <c r="EP21" s="44" t="s">
        <v>282</v>
      </c>
      <c r="EQ21" s="43"/>
      <c r="ER21" s="44">
        <v>160</v>
      </c>
      <c r="ES21" s="48">
        <f>SUM(ER21*(43.6/7970))</f>
        <v>0.87528230865746559</v>
      </c>
      <c r="ET21" s="44">
        <v>100</v>
      </c>
      <c r="EU21" s="48">
        <f t="shared" si="16"/>
        <v>0.54705144291091601</v>
      </c>
      <c r="EV21" s="44" t="s">
        <v>282</v>
      </c>
      <c r="EW21" s="43"/>
    </row>
    <row r="22" spans="1:153" ht="14.25" customHeight="1">
      <c r="A22" s="44">
        <v>19000</v>
      </c>
      <c r="B22" s="49">
        <f t="shared" si="21"/>
        <v>65.862451469772594</v>
      </c>
      <c r="C22" s="44">
        <v>22</v>
      </c>
      <c r="D22" s="44" t="s">
        <v>282</v>
      </c>
      <c r="E22" s="43"/>
      <c r="F22" s="44" t="s">
        <v>282</v>
      </c>
      <c r="G22" s="43"/>
      <c r="H22" s="44" t="s">
        <v>282</v>
      </c>
      <c r="I22" s="43"/>
      <c r="J22" s="44" t="s">
        <v>282</v>
      </c>
      <c r="K22" s="43"/>
      <c r="L22" s="44">
        <v>540</v>
      </c>
      <c r="M22" s="48">
        <f t="shared" si="47"/>
        <v>2.9540777917189462</v>
      </c>
      <c r="O22" s="43"/>
      <c r="Q22" s="43"/>
      <c r="R22" s="44">
        <v>150</v>
      </c>
      <c r="S22" s="48">
        <f t="shared" si="72"/>
        <v>0.82057716436637396</v>
      </c>
      <c r="U22" s="43"/>
      <c r="W22" s="43"/>
      <c r="X22" s="44">
        <v>240</v>
      </c>
      <c r="Y22" s="51">
        <f t="shared" si="73"/>
        <v>1.3129234629861983</v>
      </c>
      <c r="Z22" s="44">
        <v>170</v>
      </c>
      <c r="AA22" s="48">
        <f t="shared" si="35"/>
        <v>0.92998745294855711</v>
      </c>
      <c r="AB22" s="44">
        <v>290</v>
      </c>
      <c r="AC22" s="51">
        <f t="shared" ref="AC22:AC26" si="77">SUM(AB22*(43.6/7970))</f>
        <v>1.5864491844416564</v>
      </c>
      <c r="AD22" s="44" t="s">
        <v>282</v>
      </c>
      <c r="AE22" s="43"/>
      <c r="AF22" s="44" t="s">
        <v>282</v>
      </c>
      <c r="AG22" s="43"/>
      <c r="AH22" s="44">
        <v>330</v>
      </c>
      <c r="AI22" s="51">
        <f t="shared" ref="AI22:AI25" si="78">SUM(AH22*(43.6/7970))</f>
        <v>1.8052697616060227</v>
      </c>
      <c r="AJ22" s="44" t="s">
        <v>282</v>
      </c>
      <c r="AK22" s="43"/>
      <c r="AL22" s="44">
        <v>420</v>
      </c>
      <c r="AM22" s="51">
        <f t="shared" si="41"/>
        <v>2.2976160602258471</v>
      </c>
      <c r="AN22" s="44" t="s">
        <v>282</v>
      </c>
      <c r="AO22" s="43"/>
      <c r="AP22" s="44">
        <v>420</v>
      </c>
      <c r="AQ22" s="51">
        <f t="shared" si="42"/>
        <v>2.2976160602258471</v>
      </c>
      <c r="AS22" s="43"/>
      <c r="AU22" s="43"/>
      <c r="AV22" s="44">
        <v>190</v>
      </c>
      <c r="AW22" s="48">
        <f t="shared" ref="AW22:AW31" si="79">SUM(AV22*(43.6/7970))</f>
        <v>1.0393977415307403</v>
      </c>
      <c r="AX22" s="44" t="s">
        <v>282</v>
      </c>
      <c r="AY22" s="43"/>
      <c r="AZ22" s="44">
        <v>60</v>
      </c>
      <c r="BA22" s="48">
        <f t="shared" si="74"/>
        <v>0.32823086574654958</v>
      </c>
      <c r="BB22" s="44">
        <v>60</v>
      </c>
      <c r="BC22" s="48">
        <f t="shared" si="75"/>
        <v>0.32823086574654958</v>
      </c>
      <c r="BD22" s="44" t="s">
        <v>282</v>
      </c>
      <c r="BE22" s="43"/>
      <c r="BF22" s="44" t="s">
        <v>282</v>
      </c>
      <c r="BG22" s="43"/>
      <c r="BH22" s="44">
        <v>240</v>
      </c>
      <c r="BI22" s="51">
        <f t="shared" si="51"/>
        <v>1.3129234629861983</v>
      </c>
      <c r="BJ22" s="44" t="s">
        <v>282</v>
      </c>
      <c r="BK22" s="43"/>
      <c r="BL22" s="44">
        <v>100</v>
      </c>
      <c r="BM22" s="48">
        <f t="shared" ref="BM22:BM25" si="80">SUM(BL22*(43.6/7970))</f>
        <v>0.54705144291091601</v>
      </c>
      <c r="BN22" s="44">
        <v>50</v>
      </c>
      <c r="BO22" s="48">
        <f t="shared" ref="BO22:BO25" si="81">SUM(BN22*(43.91/7920))</f>
        <v>0.27720959595959593</v>
      </c>
      <c r="BP22" s="44">
        <v>300</v>
      </c>
      <c r="BQ22" s="48">
        <f>SUM(BP22*(43.6/7970))</f>
        <v>1.6411543287327479</v>
      </c>
      <c r="BS22" s="43"/>
      <c r="BU22" s="43"/>
      <c r="BV22" s="44" t="s">
        <v>282</v>
      </c>
      <c r="BW22" s="43"/>
      <c r="BX22" s="44" t="s">
        <v>282</v>
      </c>
      <c r="BY22" s="43"/>
      <c r="BZ22" s="44">
        <v>60</v>
      </c>
      <c r="CA22" s="48">
        <f t="shared" ref="CA22" si="82">SUM(BZ22*(43.91/7920))</f>
        <v>0.33265151515151514</v>
      </c>
      <c r="CB22" s="44">
        <v>400</v>
      </c>
      <c r="CC22" s="51">
        <f t="shared" ref="CC22:CC25" si="83">SUM(CB22*(43.6/7970))</f>
        <v>2.188205771643664</v>
      </c>
      <c r="CE22" s="43"/>
      <c r="CG22" s="43"/>
      <c r="CH22" s="44" t="s">
        <v>282</v>
      </c>
      <c r="CI22" s="43"/>
      <c r="CJ22" s="44">
        <v>130</v>
      </c>
      <c r="CK22" s="48">
        <f t="shared" si="67"/>
        <v>0.7111668757841908</v>
      </c>
      <c r="CL22" s="44">
        <v>40</v>
      </c>
      <c r="CM22" s="48">
        <f t="shared" ref="CM22:CM26" si="84">SUM(CL22*(43.91/7920))</f>
        <v>0.22176767676767678</v>
      </c>
      <c r="CN22" s="44" t="s">
        <v>282</v>
      </c>
      <c r="CO22" s="43"/>
      <c r="CP22" s="44">
        <v>70</v>
      </c>
      <c r="CQ22" s="48">
        <f t="shared" si="68"/>
        <v>0.38809343434343435</v>
      </c>
      <c r="CR22" s="44" t="s">
        <v>282</v>
      </c>
      <c r="CS22" s="43"/>
      <c r="CT22" s="44">
        <v>210</v>
      </c>
      <c r="CU22" s="48">
        <f t="shared" si="1"/>
        <v>1.1488080301129235</v>
      </c>
      <c r="CV22" s="44">
        <v>230</v>
      </c>
      <c r="CW22" s="51">
        <f t="shared" si="50"/>
        <v>1.2582183186951068</v>
      </c>
      <c r="CX22" s="44" t="s">
        <v>282</v>
      </c>
      <c r="CY22" s="43"/>
      <c r="CZ22" s="44" t="s">
        <v>282</v>
      </c>
      <c r="DA22" s="43"/>
      <c r="DB22" s="44">
        <v>250</v>
      </c>
      <c r="DC22" s="48">
        <f t="shared" si="45"/>
        <v>1.3676286072772899</v>
      </c>
      <c r="DD22" s="44" t="s">
        <v>282</v>
      </c>
      <c r="DE22" s="43"/>
      <c r="DF22" s="44" t="s">
        <v>282</v>
      </c>
      <c r="DG22" s="43"/>
      <c r="DH22" s="44">
        <v>60</v>
      </c>
      <c r="DI22" s="48">
        <f t="shared" si="76"/>
        <v>0.33265151515151514</v>
      </c>
      <c r="DJ22" s="44" t="s">
        <v>282</v>
      </c>
      <c r="DK22" s="43"/>
      <c r="DL22" s="44">
        <v>150</v>
      </c>
      <c r="DM22" s="48">
        <f t="shared" si="40"/>
        <v>0.82057716436637396</v>
      </c>
      <c r="DN22" s="44" t="s">
        <v>282</v>
      </c>
      <c r="DO22" s="43"/>
      <c r="DP22" s="44">
        <v>60</v>
      </c>
      <c r="DQ22" s="48">
        <f>SUM(DP22*(43.6/7970))</f>
        <v>0.32823086574654958</v>
      </c>
      <c r="DR22" s="44">
        <v>60</v>
      </c>
      <c r="DS22" s="51">
        <f t="shared" si="70"/>
        <v>0.32823086574654958</v>
      </c>
      <c r="DT22" s="44" t="s">
        <v>282</v>
      </c>
      <c r="DU22" s="43"/>
      <c r="DV22" s="44">
        <v>170</v>
      </c>
      <c r="DW22" s="48">
        <f t="shared" si="71"/>
        <v>0.92998745294855711</v>
      </c>
      <c r="DX22" s="44">
        <v>90</v>
      </c>
      <c r="DY22" s="51">
        <f>SUM(DX22*(43.6/7970))</f>
        <v>0.49234629861982437</v>
      </c>
      <c r="DZ22" s="44">
        <v>160</v>
      </c>
      <c r="EA22" s="51">
        <f t="shared" si="6"/>
        <v>0.87528230865746559</v>
      </c>
      <c r="EB22" s="44">
        <v>90</v>
      </c>
      <c r="EC22" s="48">
        <f t="shared" si="54"/>
        <v>0.49234629861982437</v>
      </c>
      <c r="ED22" s="44">
        <v>80</v>
      </c>
      <c r="EE22" s="48">
        <f>SUM(ED22*(43.6/7970))</f>
        <v>0.4376411543287328</v>
      </c>
      <c r="EF22" s="44">
        <v>170</v>
      </c>
      <c r="EG22" s="48">
        <f t="shared" si="64"/>
        <v>0.92998745294855711</v>
      </c>
      <c r="EH22" s="44">
        <v>200</v>
      </c>
      <c r="EI22" s="51">
        <f t="shared" si="10"/>
        <v>1.094102885821832</v>
      </c>
      <c r="EJ22" s="44" t="s">
        <v>282</v>
      </c>
      <c r="EK22" s="43"/>
      <c r="EL22" s="52">
        <v>60</v>
      </c>
      <c r="EM22" s="53">
        <f>SUM(EL22*(43.6/7970))</f>
        <v>0.32823086574654958</v>
      </c>
      <c r="EN22" s="44">
        <v>150</v>
      </c>
      <c r="EO22" s="51">
        <f t="shared" si="13"/>
        <v>0.82057716436637396</v>
      </c>
      <c r="EP22" s="44" t="s">
        <v>282</v>
      </c>
      <c r="EQ22" s="43"/>
      <c r="ER22" s="44">
        <v>160</v>
      </c>
      <c r="ES22" s="51">
        <f t="shared" ref="ES22:ES31" si="85">SUM(ER22*(43.6/7970))</f>
        <v>0.87528230865746559</v>
      </c>
      <c r="ET22" s="44">
        <v>100</v>
      </c>
      <c r="EU22" s="48">
        <f t="shared" si="16"/>
        <v>0.54705144291091601</v>
      </c>
      <c r="EV22" s="44" t="s">
        <v>282</v>
      </c>
      <c r="EW22" s="43"/>
    </row>
    <row r="23" spans="1:153" ht="14.25" customHeight="1">
      <c r="A23" s="44">
        <v>18500</v>
      </c>
      <c r="B23" s="49">
        <f t="shared" si="21"/>
        <v>64.129229062673318</v>
      </c>
      <c r="C23" s="44">
        <v>21</v>
      </c>
      <c r="D23" s="44" t="s">
        <v>282</v>
      </c>
      <c r="E23" s="43"/>
      <c r="F23" s="44" t="s">
        <v>282</v>
      </c>
      <c r="G23" s="43"/>
      <c r="H23" s="44" t="s">
        <v>282</v>
      </c>
      <c r="I23" s="43"/>
      <c r="J23" s="44" t="s">
        <v>282</v>
      </c>
      <c r="K23" s="43"/>
      <c r="L23" s="50">
        <v>540</v>
      </c>
      <c r="M23" s="47">
        <f>SUM(L23*(43.6/7970))</f>
        <v>2.9540777917189462</v>
      </c>
      <c r="O23" s="43"/>
      <c r="Q23" s="43"/>
      <c r="R23" s="50">
        <v>150</v>
      </c>
      <c r="S23" s="47">
        <f>SUM(R23*(43.6/7970))</f>
        <v>0.82057716436637396</v>
      </c>
      <c r="U23" s="43"/>
      <c r="W23" s="43"/>
      <c r="X23" s="44">
        <v>230</v>
      </c>
      <c r="Y23" s="48">
        <f>SUM(X23*(43.6/7970))</f>
        <v>1.2582183186951068</v>
      </c>
      <c r="Z23" s="44">
        <v>170</v>
      </c>
      <c r="AA23" s="48">
        <f t="shared" si="35"/>
        <v>0.92998745294855711</v>
      </c>
      <c r="AB23" s="44">
        <v>240</v>
      </c>
      <c r="AC23" s="51">
        <f t="shared" si="77"/>
        <v>1.3129234629861983</v>
      </c>
      <c r="AD23" s="44" t="s">
        <v>282</v>
      </c>
      <c r="AE23" s="43"/>
      <c r="AF23" s="44" t="s">
        <v>282</v>
      </c>
      <c r="AG23" s="43"/>
      <c r="AH23" s="44">
        <v>280</v>
      </c>
      <c r="AI23" s="51">
        <f t="shared" si="78"/>
        <v>1.5317440401505646</v>
      </c>
      <c r="AJ23" s="44" t="s">
        <v>282</v>
      </c>
      <c r="AK23" s="43"/>
      <c r="AL23" s="44">
        <v>410</v>
      </c>
      <c r="AM23" s="51">
        <f t="shared" si="41"/>
        <v>2.2429109159347553</v>
      </c>
      <c r="AN23" s="44" t="s">
        <v>282</v>
      </c>
      <c r="AO23" s="43"/>
      <c r="AP23" s="44">
        <v>400</v>
      </c>
      <c r="AQ23" s="51">
        <f t="shared" si="42"/>
        <v>2.188205771643664</v>
      </c>
      <c r="AS23" s="43"/>
      <c r="AU23" s="43"/>
      <c r="AV23" s="44">
        <v>190</v>
      </c>
      <c r="AW23" s="48">
        <f t="shared" si="79"/>
        <v>1.0393977415307403</v>
      </c>
      <c r="AX23" s="44" t="s">
        <v>282</v>
      </c>
      <c r="AY23" s="43"/>
      <c r="AZ23" s="44">
        <v>60</v>
      </c>
      <c r="BA23" s="48">
        <f t="shared" si="74"/>
        <v>0.32823086574654958</v>
      </c>
      <c r="BB23" s="44">
        <v>60</v>
      </c>
      <c r="BC23" s="48">
        <f t="shared" si="75"/>
        <v>0.32823086574654958</v>
      </c>
      <c r="BD23" s="44" t="s">
        <v>282</v>
      </c>
      <c r="BE23" s="43"/>
      <c r="BF23" s="44" t="s">
        <v>282</v>
      </c>
      <c r="BG23" s="43"/>
      <c r="BH23" s="44">
        <v>220</v>
      </c>
      <c r="BI23" s="51">
        <f t="shared" si="51"/>
        <v>1.2035131744040151</v>
      </c>
      <c r="BJ23" s="44" t="s">
        <v>282</v>
      </c>
      <c r="BK23" s="43"/>
      <c r="BL23" s="44">
        <v>100</v>
      </c>
      <c r="BM23" s="48">
        <f t="shared" si="80"/>
        <v>0.54705144291091601</v>
      </c>
      <c r="BN23" s="44">
        <v>50</v>
      </c>
      <c r="BO23" s="48">
        <f t="shared" si="81"/>
        <v>0.27720959595959593</v>
      </c>
      <c r="BP23" s="50">
        <v>300</v>
      </c>
      <c r="BQ23" s="47">
        <f>SUM(BP23*(43.6/7970))</f>
        <v>1.6411543287327479</v>
      </c>
      <c r="BS23" s="43"/>
      <c r="BU23" s="43"/>
      <c r="BV23" s="44" t="s">
        <v>282</v>
      </c>
      <c r="BW23" s="43"/>
      <c r="BX23" s="44" t="s">
        <v>282</v>
      </c>
      <c r="BY23" s="43"/>
      <c r="BZ23" s="52">
        <v>60</v>
      </c>
      <c r="CA23" s="53">
        <f>SUM(BZ23*(43.6/7970))</f>
        <v>0.32823086574654958</v>
      </c>
      <c r="CB23" s="44">
        <v>380</v>
      </c>
      <c r="CC23" s="51">
        <f t="shared" si="83"/>
        <v>2.0787954830614805</v>
      </c>
      <c r="CE23" s="43"/>
      <c r="CG23" s="43"/>
      <c r="CH23" s="44" t="s">
        <v>282</v>
      </c>
      <c r="CI23" s="43"/>
      <c r="CJ23" s="44">
        <v>130</v>
      </c>
      <c r="CK23" s="48">
        <f t="shared" si="67"/>
        <v>0.7111668757841908</v>
      </c>
      <c r="CL23" s="44">
        <v>40</v>
      </c>
      <c r="CM23" s="48">
        <f t="shared" si="84"/>
        <v>0.22176767676767678</v>
      </c>
      <c r="CN23" s="44" t="s">
        <v>282</v>
      </c>
      <c r="CO23" s="43"/>
      <c r="CP23" s="44">
        <v>70</v>
      </c>
      <c r="CQ23" s="48">
        <f t="shared" si="68"/>
        <v>0.38809343434343435</v>
      </c>
      <c r="CR23" s="44" t="s">
        <v>282</v>
      </c>
      <c r="CS23" s="43"/>
      <c r="CT23" s="44">
        <v>210</v>
      </c>
      <c r="CU23" s="51">
        <f>SUM(CT23*(43.6/7970))</f>
        <v>1.1488080301129235</v>
      </c>
      <c r="CV23" s="44">
        <v>210</v>
      </c>
      <c r="CW23" s="48">
        <f>SUM(CV23*(43.6/7970))</f>
        <v>1.1488080301129235</v>
      </c>
      <c r="CX23" s="44" t="s">
        <v>282</v>
      </c>
      <c r="CY23" s="43"/>
      <c r="CZ23" s="44" t="s">
        <v>282</v>
      </c>
      <c r="DA23" s="43"/>
      <c r="DB23" s="44">
        <v>250</v>
      </c>
      <c r="DC23" s="51">
        <f t="shared" si="45"/>
        <v>1.3676286072772899</v>
      </c>
      <c r="DD23" s="44" t="s">
        <v>282</v>
      </c>
      <c r="DE23" s="43"/>
      <c r="DF23" s="44" t="s">
        <v>282</v>
      </c>
      <c r="DG23" s="43"/>
      <c r="DH23" s="44">
        <v>60</v>
      </c>
      <c r="DI23" s="51">
        <f>SUM(DH23*(43.6/7970))</f>
        <v>0.32823086574654958</v>
      </c>
      <c r="DJ23" s="44" t="s">
        <v>282</v>
      </c>
      <c r="DK23" s="43"/>
      <c r="DL23" s="44">
        <v>150</v>
      </c>
      <c r="DM23" s="48">
        <f t="shared" si="40"/>
        <v>0.82057716436637396</v>
      </c>
      <c r="DN23" s="44" t="s">
        <v>282</v>
      </c>
      <c r="DO23" s="43"/>
      <c r="DP23" s="44">
        <v>60</v>
      </c>
      <c r="DQ23" s="51">
        <f>SUM(DP23*(43.6/7970))</f>
        <v>0.32823086574654958</v>
      </c>
      <c r="DR23" s="52">
        <v>50</v>
      </c>
      <c r="DS23" s="53">
        <f>SUM(DR23*(43.6/7970))</f>
        <v>0.273525721455458</v>
      </c>
      <c r="DT23" s="44" t="s">
        <v>282</v>
      </c>
      <c r="DU23" s="43"/>
      <c r="DV23" s="44">
        <v>170</v>
      </c>
      <c r="DW23" s="48">
        <f t="shared" si="71"/>
        <v>0.92998745294855711</v>
      </c>
      <c r="DX23" s="44">
        <v>70</v>
      </c>
      <c r="DY23" s="48">
        <f t="shared" ref="DY23:DY25" si="86">SUM(DX23*(43.6/7970))</f>
        <v>0.38293601003764116</v>
      </c>
      <c r="DZ23" s="44">
        <v>140</v>
      </c>
      <c r="EA23" s="48">
        <f t="shared" si="6"/>
        <v>0.76587202007528232</v>
      </c>
      <c r="EB23" s="44">
        <v>90</v>
      </c>
      <c r="EC23" s="48">
        <f t="shared" si="54"/>
        <v>0.49234629861982437</v>
      </c>
      <c r="ED23" s="44">
        <v>80</v>
      </c>
      <c r="EE23" s="51">
        <f>SUM(ED23*(43.6/7970))</f>
        <v>0.4376411543287328</v>
      </c>
      <c r="EF23" s="44">
        <v>170</v>
      </c>
      <c r="EG23" s="51">
        <f>SUM(EF23*(43.6/7970))</f>
        <v>0.92998745294855711</v>
      </c>
      <c r="EH23" s="44">
        <v>190</v>
      </c>
      <c r="EI23" s="48">
        <f>SUM(EH23*(43.6/7970))</f>
        <v>1.0393977415307403</v>
      </c>
      <c r="EJ23" s="44" t="s">
        <v>282</v>
      </c>
      <c r="EK23" s="43"/>
      <c r="EL23" s="44" t="s">
        <v>282</v>
      </c>
      <c r="EM23" s="43"/>
      <c r="EN23" s="44">
        <v>120</v>
      </c>
      <c r="EO23" s="48">
        <f t="shared" si="13"/>
        <v>0.65646173149309917</v>
      </c>
      <c r="EP23" s="44" t="s">
        <v>282</v>
      </c>
      <c r="EQ23" s="43"/>
      <c r="ER23" s="44">
        <v>150</v>
      </c>
      <c r="ES23" s="51">
        <f t="shared" si="85"/>
        <v>0.82057716436637396</v>
      </c>
      <c r="ET23" s="44">
        <v>100</v>
      </c>
      <c r="EU23" s="48">
        <f t="shared" si="16"/>
        <v>0.54705144291091601</v>
      </c>
      <c r="EV23" s="44" t="s">
        <v>282</v>
      </c>
      <c r="EW23" s="43"/>
    </row>
    <row r="24" spans="1:153" ht="14.25" customHeight="1">
      <c r="A24" s="44">
        <v>18000</v>
      </c>
      <c r="B24" s="49">
        <f t="shared" si="21"/>
        <v>62.396006655574041</v>
      </c>
      <c r="C24" s="44">
        <v>20</v>
      </c>
      <c r="D24" s="44" t="s">
        <v>282</v>
      </c>
      <c r="E24" s="43"/>
      <c r="F24" s="44" t="s">
        <v>282</v>
      </c>
      <c r="G24" s="43"/>
      <c r="H24" s="44" t="s">
        <v>282</v>
      </c>
      <c r="I24" s="43"/>
      <c r="J24" s="44" t="s">
        <v>282</v>
      </c>
      <c r="K24" s="43"/>
      <c r="L24" s="44" t="s">
        <v>282</v>
      </c>
      <c r="M24" s="43"/>
      <c r="N24" s="44">
        <v>470</v>
      </c>
      <c r="O24" s="51">
        <f t="shared" ref="O24:O28" si="87">SUM(N24*(43.6/7970))</f>
        <v>2.5711417816813049</v>
      </c>
      <c r="P24" s="44">
        <v>50</v>
      </c>
      <c r="Q24" s="51">
        <f t="shared" ref="Q24:Q30" si="88">SUM(P24*(43.6/7970))</f>
        <v>0.273525721455458</v>
      </c>
      <c r="R24" s="44" t="s">
        <v>282</v>
      </c>
      <c r="S24" s="43"/>
      <c r="T24" s="44">
        <v>90</v>
      </c>
      <c r="U24" s="51">
        <f>SUM(T24*(43.6/7970))</f>
        <v>0.49234629861982437</v>
      </c>
      <c r="V24" s="52">
        <v>20</v>
      </c>
      <c r="W24" s="53">
        <f>SUM(V24*(43.6/7970))</f>
        <v>0.1094102885821832</v>
      </c>
      <c r="X24" s="44">
        <v>230</v>
      </c>
      <c r="Y24" s="51">
        <f>SUM(X24*(43.6/7970))</f>
        <v>1.2582183186951068</v>
      </c>
      <c r="Z24" s="44">
        <v>170</v>
      </c>
      <c r="AA24" s="51">
        <f t="shared" si="35"/>
        <v>0.92998745294855711</v>
      </c>
      <c r="AB24" s="44">
        <v>220</v>
      </c>
      <c r="AC24" s="51">
        <f t="shared" si="77"/>
        <v>1.2035131744040151</v>
      </c>
      <c r="AD24" s="44" t="s">
        <v>282</v>
      </c>
      <c r="AE24" s="43"/>
      <c r="AF24" s="44" t="s">
        <v>282</v>
      </c>
      <c r="AG24" s="43"/>
      <c r="AH24" s="44">
        <v>270</v>
      </c>
      <c r="AI24" s="51">
        <f t="shared" si="78"/>
        <v>1.4770388958594731</v>
      </c>
      <c r="AJ24" s="44" t="s">
        <v>282</v>
      </c>
      <c r="AK24" s="43"/>
      <c r="AL24" s="44">
        <v>380</v>
      </c>
      <c r="AM24" s="51">
        <f t="shared" si="41"/>
        <v>2.0787954830614805</v>
      </c>
      <c r="AN24" s="44" t="s">
        <v>282</v>
      </c>
      <c r="AO24" s="43"/>
      <c r="AP24" s="44">
        <v>360</v>
      </c>
      <c r="AQ24" s="51">
        <f t="shared" si="42"/>
        <v>1.9693851944792975</v>
      </c>
      <c r="AS24" s="43"/>
      <c r="AU24" s="43"/>
      <c r="AV24" s="44">
        <v>190</v>
      </c>
      <c r="AW24" s="51">
        <f t="shared" si="79"/>
        <v>1.0393977415307403</v>
      </c>
      <c r="AX24" s="44" t="s">
        <v>282</v>
      </c>
      <c r="AY24" s="43"/>
      <c r="AZ24" s="44">
        <v>60</v>
      </c>
      <c r="BA24" s="48">
        <f t="shared" si="74"/>
        <v>0.32823086574654958</v>
      </c>
      <c r="BB24" s="44">
        <v>60</v>
      </c>
      <c r="BC24" s="48">
        <f t="shared" si="75"/>
        <v>0.32823086574654958</v>
      </c>
      <c r="BD24" s="44" t="s">
        <v>282</v>
      </c>
      <c r="BE24" s="43"/>
      <c r="BF24" s="44" t="s">
        <v>282</v>
      </c>
      <c r="BG24" s="43"/>
      <c r="BH24" s="44">
        <v>210</v>
      </c>
      <c r="BI24" s="48">
        <f t="shared" si="51"/>
        <v>1.1488080301129235</v>
      </c>
      <c r="BJ24" s="44" t="s">
        <v>282</v>
      </c>
      <c r="BK24" s="43"/>
      <c r="BL24" s="44">
        <v>100</v>
      </c>
      <c r="BM24" s="51">
        <f t="shared" si="80"/>
        <v>0.54705144291091601</v>
      </c>
      <c r="BN24" s="44">
        <v>50</v>
      </c>
      <c r="BO24" s="48">
        <f t="shared" si="81"/>
        <v>0.27720959595959593</v>
      </c>
      <c r="BP24" s="44" t="s">
        <v>282</v>
      </c>
      <c r="BQ24" s="43"/>
      <c r="BR24" s="44">
        <v>50</v>
      </c>
      <c r="BS24" s="51">
        <f>SUM(BR24*(43.6/7970))</f>
        <v>0.273525721455458</v>
      </c>
      <c r="BT24" s="44">
        <v>200</v>
      </c>
      <c r="BU24" s="48">
        <f>SUM(BT24*(43.6/7970))</f>
        <v>1.094102885821832</v>
      </c>
      <c r="BV24" s="44" t="s">
        <v>282</v>
      </c>
      <c r="BW24" s="43"/>
      <c r="BX24" s="44" t="s">
        <v>282</v>
      </c>
      <c r="BY24" s="43"/>
      <c r="BZ24" s="44" t="s">
        <v>282</v>
      </c>
      <c r="CA24" s="43"/>
      <c r="CB24" s="44">
        <v>370</v>
      </c>
      <c r="CC24" s="51">
        <f t="shared" si="83"/>
        <v>2.0240903387703892</v>
      </c>
      <c r="CE24" s="43"/>
      <c r="CG24" s="43"/>
      <c r="CH24" s="44" t="s">
        <v>282</v>
      </c>
      <c r="CI24" s="43"/>
      <c r="CJ24" s="44">
        <v>130</v>
      </c>
      <c r="CK24" s="48">
        <f t="shared" si="67"/>
        <v>0.7111668757841908</v>
      </c>
      <c r="CL24" s="44">
        <v>40</v>
      </c>
      <c r="CM24" s="48">
        <f t="shared" si="84"/>
        <v>0.22176767676767678</v>
      </c>
      <c r="CN24" s="44" t="s">
        <v>282</v>
      </c>
      <c r="CO24" s="43"/>
      <c r="CP24" s="44">
        <v>70</v>
      </c>
      <c r="CQ24" s="48">
        <f t="shared" si="68"/>
        <v>0.38809343434343435</v>
      </c>
      <c r="CR24" s="44" t="s">
        <v>282</v>
      </c>
      <c r="CS24" s="43"/>
      <c r="CT24" s="44">
        <v>190</v>
      </c>
      <c r="CU24" s="48">
        <f>SUM(CT24*(43.6/7970))</f>
        <v>1.0393977415307403</v>
      </c>
      <c r="CV24" s="44">
        <v>210</v>
      </c>
      <c r="CW24" s="51">
        <f>SUM(CV24*(43.6/7970))</f>
        <v>1.1488080301129235</v>
      </c>
      <c r="CX24" s="44" t="s">
        <v>282</v>
      </c>
      <c r="CY24" s="43"/>
      <c r="CZ24" s="44" t="s">
        <v>282</v>
      </c>
      <c r="DA24" s="43"/>
      <c r="DB24" s="44">
        <v>200</v>
      </c>
      <c r="DC24" s="51">
        <f t="shared" si="45"/>
        <v>1.094102885821832</v>
      </c>
      <c r="DD24" s="44" t="s">
        <v>282</v>
      </c>
      <c r="DE24" s="43"/>
      <c r="DF24" s="44" t="s">
        <v>282</v>
      </c>
      <c r="DG24" s="43"/>
      <c r="DH24" s="44">
        <v>50</v>
      </c>
      <c r="DI24" s="48">
        <f t="shared" ref="DI24:DI27" si="89">SUM(DH24*(43.91/7920))</f>
        <v>0.27720959595959593</v>
      </c>
      <c r="DJ24" s="44" t="s">
        <v>282</v>
      </c>
      <c r="DK24" s="43"/>
      <c r="DL24" s="44">
        <v>150</v>
      </c>
      <c r="DM24" s="48">
        <f t="shared" si="40"/>
        <v>0.82057716436637396</v>
      </c>
      <c r="DN24" s="44" t="s">
        <v>282</v>
      </c>
      <c r="DO24" s="43"/>
      <c r="DP24" s="44">
        <v>50</v>
      </c>
      <c r="DQ24" s="48">
        <f t="shared" ref="DQ24:DQ25" si="90">SUM(DP24*(43.91/7920))</f>
        <v>0.27720959595959593</v>
      </c>
      <c r="DR24" s="44" t="s">
        <v>282</v>
      </c>
      <c r="DS24" s="43"/>
      <c r="DT24" s="44" t="s">
        <v>282</v>
      </c>
      <c r="DU24" s="43"/>
      <c r="DV24" s="44">
        <v>170</v>
      </c>
      <c r="DW24" s="51">
        <f t="shared" si="71"/>
        <v>0.92998745294855711</v>
      </c>
      <c r="DX24" s="44">
        <v>70</v>
      </c>
      <c r="DY24" s="48">
        <f t="shared" si="86"/>
        <v>0.38293601003764116</v>
      </c>
      <c r="DZ24" s="44">
        <v>140</v>
      </c>
      <c r="EA24" s="48">
        <f t="shared" si="6"/>
        <v>0.76587202007528232</v>
      </c>
      <c r="EB24" s="44">
        <v>90</v>
      </c>
      <c r="EC24" s="48">
        <f t="shared" si="54"/>
        <v>0.49234629861982437</v>
      </c>
      <c r="ED24" s="44">
        <v>70</v>
      </c>
      <c r="EE24" s="48">
        <f t="shared" ref="EE24:EE25" si="91">SUM(ED24*(43.6/7970))</f>
        <v>0.38293601003764116</v>
      </c>
      <c r="EF24" s="44">
        <v>150</v>
      </c>
      <c r="EG24" s="48">
        <f>SUM(EF24*(43.6/7970))</f>
        <v>0.82057716436637396</v>
      </c>
      <c r="EH24" s="44">
        <v>190</v>
      </c>
      <c r="EI24" s="51">
        <f>SUM(EH24*(43.6/7970))</f>
        <v>1.0393977415307403</v>
      </c>
      <c r="EJ24" s="44" t="s">
        <v>282</v>
      </c>
      <c r="EK24" s="43"/>
      <c r="EL24" s="44" t="s">
        <v>282</v>
      </c>
      <c r="EM24" s="43"/>
      <c r="EN24" s="44">
        <v>120</v>
      </c>
      <c r="EO24" s="48">
        <f t="shared" si="13"/>
        <v>0.65646173149309917</v>
      </c>
      <c r="EP24" s="44" t="s">
        <v>282</v>
      </c>
      <c r="EQ24" s="43"/>
      <c r="ER24" s="44">
        <v>130</v>
      </c>
      <c r="ES24" s="48">
        <f t="shared" si="85"/>
        <v>0.7111668757841908</v>
      </c>
      <c r="ET24" s="44">
        <v>100</v>
      </c>
      <c r="EU24" s="48">
        <f t="shared" si="16"/>
        <v>0.54705144291091601</v>
      </c>
      <c r="EV24" s="44" t="s">
        <v>282</v>
      </c>
      <c r="EW24" s="43"/>
    </row>
    <row r="25" spans="1:153" ht="14.25" customHeight="1">
      <c r="A25" s="44">
        <v>17500</v>
      </c>
      <c r="B25" s="49">
        <f t="shared" si="21"/>
        <v>60.662784248474765</v>
      </c>
      <c r="C25" s="44">
        <v>19</v>
      </c>
      <c r="D25" s="44" t="s">
        <v>282</v>
      </c>
      <c r="E25" s="43"/>
      <c r="F25" s="44" t="s">
        <v>282</v>
      </c>
      <c r="G25" s="43"/>
      <c r="H25" s="44" t="s">
        <v>282</v>
      </c>
      <c r="I25" s="43"/>
      <c r="J25" s="44" t="s">
        <v>282</v>
      </c>
      <c r="K25" s="43"/>
      <c r="L25" s="44" t="s">
        <v>282</v>
      </c>
      <c r="M25" s="43"/>
      <c r="N25" s="44">
        <v>430</v>
      </c>
      <c r="O25" s="51">
        <f t="shared" si="87"/>
        <v>2.3523212045169388</v>
      </c>
      <c r="P25" s="44">
        <v>40</v>
      </c>
      <c r="Q25" s="51">
        <f t="shared" si="88"/>
        <v>0.2188205771643664</v>
      </c>
      <c r="R25" s="44" t="s">
        <v>282</v>
      </c>
      <c r="S25" s="43"/>
      <c r="T25" s="44">
        <v>80</v>
      </c>
      <c r="U25" s="48">
        <f t="shared" ref="U25:U27" si="92">SUM(T25*(43.6/7970))</f>
        <v>0.4376411543287328</v>
      </c>
      <c r="V25" s="44" t="s">
        <v>282</v>
      </c>
      <c r="W25" s="43"/>
      <c r="X25" s="44">
        <v>220</v>
      </c>
      <c r="Y25" s="48">
        <f t="shared" ref="Y25:Y30" si="93">SUM(X25*(43.6/7970))</f>
        <v>1.2035131744040151</v>
      </c>
      <c r="Z25" s="44">
        <v>160</v>
      </c>
      <c r="AA25" s="51">
        <f t="shared" si="35"/>
        <v>0.87528230865746559</v>
      </c>
      <c r="AB25" s="44">
        <v>210</v>
      </c>
      <c r="AC25" s="51">
        <f t="shared" si="77"/>
        <v>1.1488080301129235</v>
      </c>
      <c r="AD25" s="44" t="s">
        <v>282</v>
      </c>
      <c r="AE25" s="43"/>
      <c r="AF25" s="44" t="s">
        <v>282</v>
      </c>
      <c r="AG25" s="43"/>
      <c r="AH25" s="44">
        <v>250</v>
      </c>
      <c r="AI25" s="51">
        <f t="shared" si="78"/>
        <v>1.3676286072772899</v>
      </c>
      <c r="AJ25" s="44" t="s">
        <v>282</v>
      </c>
      <c r="AK25" s="43"/>
      <c r="AL25" s="44">
        <v>350</v>
      </c>
      <c r="AM25" s="51">
        <f t="shared" si="41"/>
        <v>1.914680050188206</v>
      </c>
      <c r="AN25" s="44" t="s">
        <v>282</v>
      </c>
      <c r="AO25" s="43"/>
      <c r="AP25" s="44">
        <v>340</v>
      </c>
      <c r="AQ25" s="51">
        <f t="shared" si="42"/>
        <v>1.8599749058971142</v>
      </c>
      <c r="AS25" s="43"/>
      <c r="AU25" s="43"/>
      <c r="AV25" s="44">
        <v>160</v>
      </c>
      <c r="AW25" s="51">
        <f t="shared" si="79"/>
        <v>0.87528230865746559</v>
      </c>
      <c r="AX25" s="44" t="s">
        <v>282</v>
      </c>
      <c r="AY25" s="43"/>
      <c r="AZ25" s="44">
        <v>60</v>
      </c>
      <c r="BA25" s="48">
        <f t="shared" si="74"/>
        <v>0.32823086574654958</v>
      </c>
      <c r="BB25" s="44">
        <v>60</v>
      </c>
      <c r="BC25" s="48">
        <f t="shared" si="75"/>
        <v>0.32823086574654958</v>
      </c>
      <c r="BD25" s="44" t="s">
        <v>282</v>
      </c>
      <c r="BE25" s="43"/>
      <c r="BF25" s="44" t="s">
        <v>282</v>
      </c>
      <c r="BG25" s="43"/>
      <c r="BH25" s="44">
        <v>210</v>
      </c>
      <c r="BI25" s="48">
        <f t="shared" si="51"/>
        <v>1.1488080301129235</v>
      </c>
      <c r="BJ25" s="44" t="s">
        <v>282</v>
      </c>
      <c r="BK25" s="43"/>
      <c r="BL25" s="44">
        <v>90</v>
      </c>
      <c r="BM25" s="51">
        <f t="shared" si="80"/>
        <v>0.49234629861982437</v>
      </c>
      <c r="BN25" s="44">
        <v>50</v>
      </c>
      <c r="BO25" s="48">
        <f t="shared" si="81"/>
        <v>0.27720959595959593</v>
      </c>
      <c r="BP25" s="44" t="s">
        <v>282</v>
      </c>
      <c r="BQ25" s="43"/>
      <c r="BR25" s="52">
        <v>40</v>
      </c>
      <c r="BS25" s="53">
        <f>SUM(BR25*(43.6/7970))</f>
        <v>0.2188205771643664</v>
      </c>
      <c r="BT25" s="44">
        <v>200</v>
      </c>
      <c r="BU25" s="51">
        <f t="shared" ref="BU25:BU37" si="94">SUM(BT25*(43.6/7970))</f>
        <v>1.094102885821832</v>
      </c>
      <c r="BV25" s="44" t="s">
        <v>282</v>
      </c>
      <c r="BW25" s="43"/>
      <c r="BX25" s="44" t="s">
        <v>282</v>
      </c>
      <c r="BY25" s="43"/>
      <c r="BZ25" s="44" t="s">
        <v>282</v>
      </c>
      <c r="CA25" s="43"/>
      <c r="CB25" s="44">
        <v>350</v>
      </c>
      <c r="CC25" s="51">
        <f t="shared" si="83"/>
        <v>1.914680050188206</v>
      </c>
      <c r="CE25" s="43"/>
      <c r="CG25" s="43"/>
      <c r="CH25" s="44" t="s">
        <v>282</v>
      </c>
      <c r="CI25" s="43"/>
      <c r="CJ25" s="44">
        <v>130</v>
      </c>
      <c r="CK25" s="48">
        <f t="shared" si="67"/>
        <v>0.7111668757841908</v>
      </c>
      <c r="CL25" s="44">
        <v>40</v>
      </c>
      <c r="CM25" s="48">
        <f t="shared" si="84"/>
        <v>0.22176767676767678</v>
      </c>
      <c r="CN25" s="44" t="s">
        <v>282</v>
      </c>
      <c r="CO25" s="43"/>
      <c r="CP25" s="44">
        <v>70</v>
      </c>
      <c r="CQ25" s="48">
        <f t="shared" si="68"/>
        <v>0.38809343434343435</v>
      </c>
      <c r="CR25" s="44" t="s">
        <v>282</v>
      </c>
      <c r="CS25" s="43"/>
      <c r="CT25" s="44">
        <v>190</v>
      </c>
      <c r="CU25" s="51">
        <f t="shared" ref="CU25:CU26" si="95">SUM(CT25*(43.6/7970))</f>
        <v>1.0393977415307403</v>
      </c>
      <c r="CV25" s="44">
        <v>170</v>
      </c>
      <c r="CW25" s="48">
        <f>SUM(CV25*(43.6/7970))</f>
        <v>0.92998745294855711</v>
      </c>
      <c r="CX25" s="44" t="s">
        <v>282</v>
      </c>
      <c r="CY25" s="43"/>
      <c r="CZ25" s="44" t="s">
        <v>282</v>
      </c>
      <c r="DA25" s="43"/>
      <c r="DB25" s="44">
        <v>190</v>
      </c>
      <c r="DC25" s="48">
        <f>SUM(DB25*(43.6/7970))</f>
        <v>1.0393977415307403</v>
      </c>
      <c r="DD25" s="44" t="s">
        <v>282</v>
      </c>
      <c r="DE25" s="43"/>
      <c r="DF25" s="44" t="s">
        <v>282</v>
      </c>
      <c r="DG25" s="43"/>
      <c r="DH25" s="44">
        <v>50</v>
      </c>
      <c r="DI25" s="48">
        <f t="shared" si="89"/>
        <v>0.27720959595959593</v>
      </c>
      <c r="DJ25" s="44" t="s">
        <v>282</v>
      </c>
      <c r="DK25" s="43"/>
      <c r="DL25" s="44">
        <v>150</v>
      </c>
      <c r="DM25" s="48">
        <f t="shared" si="40"/>
        <v>0.82057716436637396</v>
      </c>
      <c r="DN25" s="44" t="s">
        <v>282</v>
      </c>
      <c r="DO25" s="43"/>
      <c r="DP25" s="44">
        <v>50</v>
      </c>
      <c r="DQ25" s="48">
        <f t="shared" si="90"/>
        <v>0.27720959595959593</v>
      </c>
      <c r="DR25" s="44" t="s">
        <v>282</v>
      </c>
      <c r="DS25" s="43"/>
      <c r="DT25" s="44" t="s">
        <v>282</v>
      </c>
      <c r="DU25" s="43"/>
      <c r="DV25" s="44">
        <v>160</v>
      </c>
      <c r="DW25" s="51">
        <f t="shared" si="71"/>
        <v>0.87528230865746559</v>
      </c>
      <c r="DX25" s="44">
        <v>70</v>
      </c>
      <c r="DY25" s="48">
        <f t="shared" si="86"/>
        <v>0.38293601003764116</v>
      </c>
      <c r="DZ25" s="44">
        <v>140</v>
      </c>
      <c r="EA25" s="48">
        <f t="shared" si="6"/>
        <v>0.76587202007528232</v>
      </c>
      <c r="EB25" s="44">
        <v>90</v>
      </c>
      <c r="EC25" s="48">
        <f t="shared" si="54"/>
        <v>0.49234629861982437</v>
      </c>
      <c r="ED25" s="44">
        <v>70</v>
      </c>
      <c r="EE25" s="48">
        <f t="shared" si="91"/>
        <v>0.38293601003764116</v>
      </c>
      <c r="EF25" s="44">
        <v>150</v>
      </c>
      <c r="EG25" s="51">
        <f>SUM(EF25*(43.6/7970))</f>
        <v>0.82057716436637396</v>
      </c>
      <c r="EH25" s="44">
        <v>150</v>
      </c>
      <c r="EI25" s="48">
        <f t="shared" ref="EI25:EI30" si="96">SUM(EH25*(43.6/7970))</f>
        <v>0.82057716436637396</v>
      </c>
      <c r="EJ25" s="44" t="s">
        <v>282</v>
      </c>
      <c r="EK25" s="43"/>
      <c r="EL25" s="44" t="s">
        <v>282</v>
      </c>
      <c r="EM25" s="43"/>
      <c r="EN25" s="44">
        <v>120</v>
      </c>
      <c r="EO25" s="48">
        <f t="shared" si="13"/>
        <v>0.65646173149309917</v>
      </c>
      <c r="EP25" s="44" t="s">
        <v>282</v>
      </c>
      <c r="EQ25" s="43"/>
      <c r="ER25" s="44">
        <v>130</v>
      </c>
      <c r="ES25" s="48">
        <f t="shared" si="85"/>
        <v>0.7111668757841908</v>
      </c>
      <c r="ET25" s="44">
        <v>100</v>
      </c>
      <c r="EU25" s="51">
        <f>SUM(ET25*(43.6/7970))</f>
        <v>0.54705144291091601</v>
      </c>
      <c r="EV25" s="44" t="s">
        <v>282</v>
      </c>
      <c r="EW25" s="43"/>
    </row>
    <row r="26" spans="1:153" ht="14.25" customHeight="1">
      <c r="A26" s="44">
        <v>17000</v>
      </c>
      <c r="B26" s="49">
        <f t="shared" si="21"/>
        <v>58.929561841375488</v>
      </c>
      <c r="C26" s="44">
        <v>18</v>
      </c>
      <c r="D26" s="44" t="s">
        <v>282</v>
      </c>
      <c r="E26" s="43"/>
      <c r="F26" s="44" t="s">
        <v>282</v>
      </c>
      <c r="G26" s="43"/>
      <c r="H26" s="44" t="s">
        <v>282</v>
      </c>
      <c r="I26" s="43"/>
      <c r="J26" s="44" t="s">
        <v>282</v>
      </c>
      <c r="K26" s="43"/>
      <c r="L26" s="44" t="s">
        <v>282</v>
      </c>
      <c r="M26" s="43"/>
      <c r="N26" s="44">
        <v>340</v>
      </c>
      <c r="O26" s="51">
        <f t="shared" si="87"/>
        <v>1.8599749058971142</v>
      </c>
      <c r="P26" s="44">
        <v>30</v>
      </c>
      <c r="Q26" s="51">
        <f t="shared" si="88"/>
        <v>0.16411543287327479</v>
      </c>
      <c r="R26" s="44" t="s">
        <v>282</v>
      </c>
      <c r="S26" s="43"/>
      <c r="T26" s="44">
        <v>80</v>
      </c>
      <c r="U26" s="48">
        <f t="shared" si="92"/>
        <v>0.4376411543287328</v>
      </c>
      <c r="V26" s="44" t="s">
        <v>282</v>
      </c>
      <c r="W26" s="43"/>
      <c r="X26" s="44">
        <v>220</v>
      </c>
      <c r="Y26" s="48">
        <f t="shared" si="93"/>
        <v>1.2035131744040151</v>
      </c>
      <c r="Z26" s="44">
        <v>120</v>
      </c>
      <c r="AA26" s="48">
        <f>SUM(Z26*(43.6/7970))</f>
        <v>0.65646173149309917</v>
      </c>
      <c r="AB26" s="44">
        <v>200</v>
      </c>
      <c r="AC26" s="51">
        <f t="shared" si="77"/>
        <v>1.094102885821832</v>
      </c>
      <c r="AD26" s="44" t="s">
        <v>282</v>
      </c>
      <c r="AE26" s="43"/>
      <c r="AF26" s="44" t="s">
        <v>282</v>
      </c>
      <c r="AG26" s="43"/>
      <c r="AH26" s="44">
        <v>220</v>
      </c>
      <c r="AI26" s="48">
        <f>SUM(AH26*(43.6/7970))</f>
        <v>1.2035131744040151</v>
      </c>
      <c r="AJ26" s="44" t="s">
        <v>282</v>
      </c>
      <c r="AK26" s="43"/>
      <c r="AL26" s="44">
        <v>330</v>
      </c>
      <c r="AM26" s="48">
        <f>SUM(AL26*(43.6/7970))</f>
        <v>1.8052697616060227</v>
      </c>
      <c r="AN26" s="44" t="s">
        <v>282</v>
      </c>
      <c r="AO26" s="43"/>
      <c r="AP26" s="50">
        <v>320</v>
      </c>
      <c r="AQ26" s="47">
        <f>SUM(AP26*(43.6/7970))</f>
        <v>1.7505646173149312</v>
      </c>
      <c r="AS26" s="43"/>
      <c r="AU26" s="43"/>
      <c r="AV26" s="44">
        <v>150</v>
      </c>
      <c r="AW26" s="48">
        <f t="shared" si="79"/>
        <v>0.82057716436637396</v>
      </c>
      <c r="AX26" s="44" t="s">
        <v>282</v>
      </c>
      <c r="AY26" s="43"/>
      <c r="AZ26" s="44">
        <v>60</v>
      </c>
      <c r="BA26" s="48">
        <f t="shared" si="74"/>
        <v>0.32823086574654958</v>
      </c>
      <c r="BB26" s="44">
        <v>60</v>
      </c>
      <c r="BC26" s="48">
        <f t="shared" si="75"/>
        <v>0.32823086574654958</v>
      </c>
      <c r="BD26" s="44" t="s">
        <v>282</v>
      </c>
      <c r="BE26" s="43"/>
      <c r="BF26" s="44" t="s">
        <v>282</v>
      </c>
      <c r="BG26" s="43"/>
      <c r="BH26" s="44">
        <v>210</v>
      </c>
      <c r="BI26" s="51">
        <f>SUM(BH26*(43.6/7970))</f>
        <v>1.1488080301129235</v>
      </c>
      <c r="BJ26" s="44" t="s">
        <v>282</v>
      </c>
      <c r="BK26" s="43"/>
      <c r="BL26" s="44">
        <v>80</v>
      </c>
      <c r="BM26" s="48">
        <f t="shared" ref="BM26" si="97">SUM(BL26*(43.91/7920))</f>
        <v>0.44353535353535356</v>
      </c>
      <c r="BN26" s="44">
        <v>50</v>
      </c>
      <c r="BO26" s="51">
        <f>SUM(BN26*(43.6/7970))</f>
        <v>0.273525721455458</v>
      </c>
      <c r="BP26" s="44" t="s">
        <v>282</v>
      </c>
      <c r="BQ26" s="43"/>
      <c r="BR26" s="44" t="s">
        <v>282</v>
      </c>
      <c r="BS26" s="43"/>
      <c r="BT26" s="44">
        <v>190</v>
      </c>
      <c r="BU26" s="51">
        <f t="shared" si="94"/>
        <v>1.0393977415307403</v>
      </c>
      <c r="BV26" s="44" t="s">
        <v>282</v>
      </c>
      <c r="BW26" s="43"/>
      <c r="BX26" s="44" t="s">
        <v>282</v>
      </c>
      <c r="BY26" s="43"/>
      <c r="BZ26" s="44" t="s">
        <v>282</v>
      </c>
      <c r="CA26" s="43"/>
      <c r="CB26" s="44">
        <v>320</v>
      </c>
      <c r="CC26" s="48">
        <f>SUM(CB26*(43.6/7970))</f>
        <v>1.7505646173149312</v>
      </c>
      <c r="CE26" s="43"/>
      <c r="CG26" s="43"/>
      <c r="CH26" s="44" t="s">
        <v>282</v>
      </c>
      <c r="CI26" s="43"/>
      <c r="CJ26" s="44">
        <v>130</v>
      </c>
      <c r="CK26" s="48">
        <f t="shared" si="67"/>
        <v>0.7111668757841908</v>
      </c>
      <c r="CL26" s="44">
        <v>40</v>
      </c>
      <c r="CM26" s="48">
        <f t="shared" si="84"/>
        <v>0.22176767676767678</v>
      </c>
      <c r="CN26" s="44" t="s">
        <v>282</v>
      </c>
      <c r="CO26" s="43"/>
      <c r="CP26" s="44">
        <v>70</v>
      </c>
      <c r="CQ26" s="51">
        <f>SUM(CP26*(43.6/7970))</f>
        <v>0.38293601003764116</v>
      </c>
      <c r="CR26" s="44" t="s">
        <v>282</v>
      </c>
      <c r="CS26" s="43"/>
      <c r="CT26" s="44">
        <v>180</v>
      </c>
      <c r="CU26" s="51">
        <f t="shared" si="95"/>
        <v>0.98469259723964875</v>
      </c>
      <c r="CV26" s="44">
        <v>170</v>
      </c>
      <c r="CW26" s="51">
        <f>SUM(CV26*(43.6/7970))</f>
        <v>0.92998745294855711</v>
      </c>
      <c r="CX26" s="44" t="s">
        <v>282</v>
      </c>
      <c r="CY26" s="43"/>
      <c r="CZ26" s="44" t="s">
        <v>282</v>
      </c>
      <c r="DA26" s="43"/>
      <c r="DB26" s="44">
        <v>190</v>
      </c>
      <c r="DC26" s="51">
        <f t="shared" ref="DC26:DC39" si="98">SUM(DB26*(43.6/7970))</f>
        <v>1.0393977415307403</v>
      </c>
      <c r="DD26" s="44" t="s">
        <v>282</v>
      </c>
      <c r="DE26" s="43"/>
      <c r="DF26" s="44" t="s">
        <v>282</v>
      </c>
      <c r="DG26" s="43"/>
      <c r="DH26" s="44">
        <v>50</v>
      </c>
      <c r="DI26" s="48">
        <f t="shared" si="89"/>
        <v>0.27720959595959593</v>
      </c>
      <c r="DJ26" s="44" t="s">
        <v>282</v>
      </c>
      <c r="DK26" s="43"/>
      <c r="DL26" s="44">
        <v>150</v>
      </c>
      <c r="DM26" s="48">
        <f t="shared" si="40"/>
        <v>0.82057716436637396</v>
      </c>
      <c r="DN26" s="44" t="s">
        <v>282</v>
      </c>
      <c r="DO26" s="43"/>
      <c r="DP26" s="44">
        <v>50</v>
      </c>
      <c r="DQ26" s="51">
        <f>SUM(DP26*(43.6/7970))</f>
        <v>0.273525721455458</v>
      </c>
      <c r="DR26" s="44" t="s">
        <v>282</v>
      </c>
      <c r="DS26" s="43"/>
      <c r="DT26" s="44" t="s">
        <v>282</v>
      </c>
      <c r="DU26" s="43"/>
      <c r="DV26" s="44">
        <v>150</v>
      </c>
      <c r="DW26" s="51">
        <f t="shared" si="71"/>
        <v>0.82057716436637396</v>
      </c>
      <c r="DX26" s="44">
        <v>70</v>
      </c>
      <c r="DY26" s="51">
        <f>SUM(DX26*(43.6/7970))</f>
        <v>0.38293601003764116</v>
      </c>
      <c r="DZ26" s="44">
        <v>140</v>
      </c>
      <c r="EA26" s="48">
        <f t="shared" si="6"/>
        <v>0.76587202007528232</v>
      </c>
      <c r="EB26" s="44">
        <v>90</v>
      </c>
      <c r="EC26" s="48">
        <f t="shared" si="54"/>
        <v>0.49234629861982437</v>
      </c>
      <c r="ED26" s="52">
        <v>70</v>
      </c>
      <c r="EE26" s="53">
        <f>SUM(ED26*(43.6/7970))</f>
        <v>0.38293601003764116</v>
      </c>
      <c r="EF26" s="44">
        <v>140</v>
      </c>
      <c r="EG26" s="48">
        <f>SUM(EF26*(43.6/7970))</f>
        <v>0.76587202007528232</v>
      </c>
      <c r="EH26" s="44">
        <v>150</v>
      </c>
      <c r="EI26" s="48">
        <f t="shared" si="96"/>
        <v>0.82057716436637396</v>
      </c>
      <c r="EJ26" s="44" t="s">
        <v>282</v>
      </c>
      <c r="EK26" s="43"/>
      <c r="EL26" s="44" t="s">
        <v>282</v>
      </c>
      <c r="EM26" s="43"/>
      <c r="EN26" s="44">
        <v>120</v>
      </c>
      <c r="EO26" s="51">
        <f>SUM(EN26*(43.6/7970))</f>
        <v>0.65646173149309917</v>
      </c>
      <c r="EP26" s="44" t="s">
        <v>282</v>
      </c>
      <c r="EQ26" s="43"/>
      <c r="ER26" s="44">
        <v>130</v>
      </c>
      <c r="ES26" s="51">
        <f t="shared" si="85"/>
        <v>0.7111668757841908</v>
      </c>
      <c r="ET26" s="44">
        <v>80</v>
      </c>
      <c r="EU26" s="48">
        <f t="shared" ref="EU26:EU29" si="99">SUM(ET26*(43.6/7970))</f>
        <v>0.4376411543287328</v>
      </c>
      <c r="EV26" s="44" t="s">
        <v>282</v>
      </c>
      <c r="EW26" s="43"/>
    </row>
    <row r="27" spans="1:153" ht="14.25" customHeight="1">
      <c r="A27" s="44">
        <v>16500</v>
      </c>
      <c r="B27" s="49">
        <f t="shared" si="21"/>
        <v>57.196339434276211</v>
      </c>
      <c r="C27" s="44">
        <v>17</v>
      </c>
      <c r="D27" s="44" t="s">
        <v>282</v>
      </c>
      <c r="E27" s="43"/>
      <c r="F27" s="44" t="s">
        <v>282</v>
      </c>
      <c r="G27" s="43"/>
      <c r="H27" s="44" t="s">
        <v>282</v>
      </c>
      <c r="I27" s="43"/>
      <c r="J27" s="44" t="s">
        <v>282</v>
      </c>
      <c r="K27" s="43"/>
      <c r="L27" s="44" t="s">
        <v>282</v>
      </c>
      <c r="M27" s="43"/>
      <c r="N27" s="44">
        <v>320</v>
      </c>
      <c r="O27" s="51">
        <f t="shared" si="87"/>
        <v>1.7505646173149312</v>
      </c>
      <c r="P27" s="44">
        <v>20</v>
      </c>
      <c r="Q27" s="48">
        <f t="shared" si="88"/>
        <v>0.1094102885821832</v>
      </c>
      <c r="R27" s="44" t="s">
        <v>282</v>
      </c>
      <c r="S27" s="43"/>
      <c r="T27" s="44">
        <v>80</v>
      </c>
      <c r="U27" s="48">
        <f t="shared" si="92"/>
        <v>0.4376411543287328</v>
      </c>
      <c r="V27" s="44" t="s">
        <v>282</v>
      </c>
      <c r="W27" s="43"/>
      <c r="X27" s="44">
        <v>220</v>
      </c>
      <c r="Y27" s="51">
        <f t="shared" si="93"/>
        <v>1.2035131744040151</v>
      </c>
      <c r="Z27" s="44">
        <v>120</v>
      </c>
      <c r="AA27" s="51">
        <f>SUM(Z27*(43.6/7970))</f>
        <v>0.65646173149309917</v>
      </c>
      <c r="AB27" s="44">
        <v>170</v>
      </c>
      <c r="AC27" s="48">
        <f>SUM(AB27*(43.6/7970))</f>
        <v>0.92998745294855711</v>
      </c>
      <c r="AD27" s="44" t="s">
        <v>282</v>
      </c>
      <c r="AE27" s="43"/>
      <c r="AF27" s="44" t="s">
        <v>282</v>
      </c>
      <c r="AG27" s="43"/>
      <c r="AH27" s="44">
        <v>220</v>
      </c>
      <c r="AI27" s="51">
        <f>SUM(AH27*(43.6/7970))</f>
        <v>1.2035131744040151</v>
      </c>
      <c r="AJ27" s="44" t="s">
        <v>282</v>
      </c>
      <c r="AK27" s="43"/>
      <c r="AL27" s="44">
        <v>330</v>
      </c>
      <c r="AM27" s="51">
        <f t="shared" ref="AM27:AM34" si="100">SUM(AL27*(43.6/7970))</f>
        <v>1.8052697616060227</v>
      </c>
      <c r="AN27" s="44" t="s">
        <v>282</v>
      </c>
      <c r="AO27" s="43"/>
      <c r="AP27" s="44" t="s">
        <v>282</v>
      </c>
      <c r="AQ27" s="43"/>
      <c r="AR27" s="44">
        <v>190</v>
      </c>
      <c r="AS27" s="51">
        <f t="shared" ref="AS27:AS35" si="101">SUM(AR27*(43.6/7970))</f>
        <v>1.0393977415307403</v>
      </c>
      <c r="AT27" s="44">
        <v>140</v>
      </c>
      <c r="AU27" s="48">
        <f>SUM(AT27*(43.6/7970))</f>
        <v>0.76587202007528232</v>
      </c>
      <c r="AV27" s="44">
        <v>150</v>
      </c>
      <c r="AW27" s="48">
        <f t="shared" si="79"/>
        <v>0.82057716436637396</v>
      </c>
      <c r="AX27" s="44" t="s">
        <v>282</v>
      </c>
      <c r="AY27" s="43"/>
      <c r="AZ27" s="44">
        <v>60</v>
      </c>
      <c r="BA27" s="51">
        <f>SUM(AZ27*(43.6/7970))</f>
        <v>0.32823086574654958</v>
      </c>
      <c r="BB27" s="44">
        <v>60</v>
      </c>
      <c r="BC27" s="51">
        <f>SUM(BB27*(43.6/7970))</f>
        <v>0.32823086574654958</v>
      </c>
      <c r="BD27" s="44" t="s">
        <v>282</v>
      </c>
      <c r="BE27" s="43"/>
      <c r="BF27" s="44" t="s">
        <v>282</v>
      </c>
      <c r="BG27" s="43"/>
      <c r="BH27" s="44">
        <v>190</v>
      </c>
      <c r="BI27" s="48">
        <f t="shared" ref="BI27:BI37" si="102">SUM(BH27*(43.6/7970))</f>
        <v>1.0393977415307403</v>
      </c>
      <c r="BJ27" s="44" t="s">
        <v>282</v>
      </c>
      <c r="BK27" s="43"/>
      <c r="BL27" s="44">
        <v>80</v>
      </c>
      <c r="BM27" s="51">
        <f>SUM(BL27*(43.6/7970))</f>
        <v>0.4376411543287328</v>
      </c>
      <c r="BN27" s="44">
        <v>40</v>
      </c>
      <c r="BO27" s="51">
        <f>SUM(BN27*(43.6/7970))</f>
        <v>0.2188205771643664</v>
      </c>
      <c r="BP27" s="44" t="s">
        <v>282</v>
      </c>
      <c r="BQ27" s="43"/>
      <c r="BR27" s="44" t="s">
        <v>282</v>
      </c>
      <c r="BS27" s="43"/>
      <c r="BT27" s="44">
        <v>170</v>
      </c>
      <c r="BU27" s="51">
        <f t="shared" si="94"/>
        <v>0.92998745294855711</v>
      </c>
      <c r="BV27" s="44" t="s">
        <v>282</v>
      </c>
      <c r="BW27" s="43"/>
      <c r="BX27" s="44" t="s">
        <v>282</v>
      </c>
      <c r="BY27" s="43"/>
      <c r="BZ27" s="44" t="s">
        <v>282</v>
      </c>
      <c r="CA27" s="43"/>
      <c r="CB27" s="50">
        <v>320</v>
      </c>
      <c r="CC27" s="47">
        <f>SUM(CB27*(43.6/7970))</f>
        <v>1.7505646173149312</v>
      </c>
      <c r="CE27" s="43"/>
      <c r="CG27" s="43"/>
      <c r="CH27" s="44" t="s">
        <v>282</v>
      </c>
      <c r="CI27" s="43"/>
      <c r="CJ27" s="44">
        <v>130</v>
      </c>
      <c r="CK27" s="48">
        <f t="shared" si="67"/>
        <v>0.7111668757841908</v>
      </c>
      <c r="CL27" s="44">
        <v>40</v>
      </c>
      <c r="CM27" s="51">
        <f>SUM(CL27*(43.6/7970))</f>
        <v>0.2188205771643664</v>
      </c>
      <c r="CN27" s="44" t="s">
        <v>282</v>
      </c>
      <c r="CO27" s="43"/>
      <c r="CP27" s="44">
        <v>50</v>
      </c>
      <c r="CQ27" s="48">
        <f t="shared" ref="CQ27:CQ38" si="103">SUM(CP27*(43.91/7920))</f>
        <v>0.27720959595959593</v>
      </c>
      <c r="CR27" s="44" t="s">
        <v>282</v>
      </c>
      <c r="CS27" s="43"/>
      <c r="CT27" s="44">
        <v>160</v>
      </c>
      <c r="CU27" s="48">
        <f>SUM(CT27*(43.6/7970))</f>
        <v>0.87528230865746559</v>
      </c>
      <c r="CV27" s="44">
        <v>150</v>
      </c>
      <c r="CW27" s="48">
        <f t="shared" ref="CW27:CW31" si="104">SUM(CV27*(43.6/7970))</f>
        <v>0.82057716436637396</v>
      </c>
      <c r="CX27" s="44" t="s">
        <v>282</v>
      </c>
      <c r="CY27" s="43"/>
      <c r="CZ27" s="44" t="s">
        <v>282</v>
      </c>
      <c r="DA27" s="43"/>
      <c r="DB27" s="44">
        <v>160</v>
      </c>
      <c r="DC27" s="51">
        <f t="shared" si="98"/>
        <v>0.87528230865746559</v>
      </c>
      <c r="DD27" s="44" t="s">
        <v>282</v>
      </c>
      <c r="DE27" s="43"/>
      <c r="DF27" s="44" t="s">
        <v>282</v>
      </c>
      <c r="DG27" s="43"/>
      <c r="DH27" s="44">
        <v>50</v>
      </c>
      <c r="DI27" s="48">
        <f t="shared" si="89"/>
        <v>0.27720959595959593</v>
      </c>
      <c r="DJ27" s="44" t="s">
        <v>282</v>
      </c>
      <c r="DK27" s="43"/>
      <c r="DL27" s="44">
        <v>150</v>
      </c>
      <c r="DM27" s="48">
        <f t="shared" si="40"/>
        <v>0.82057716436637396</v>
      </c>
      <c r="DN27" s="44" t="s">
        <v>282</v>
      </c>
      <c r="DO27" s="43"/>
      <c r="DP27" s="44">
        <v>30</v>
      </c>
      <c r="DQ27" s="48">
        <f t="shared" ref="DQ27:DQ29" si="105">SUM(DP27*(43.91/7920))</f>
        <v>0.16632575757575757</v>
      </c>
      <c r="DR27" s="44" t="s">
        <v>282</v>
      </c>
      <c r="DS27" s="43"/>
      <c r="DT27" s="44" t="s">
        <v>282</v>
      </c>
      <c r="DU27" s="43"/>
      <c r="DV27" s="44">
        <v>140</v>
      </c>
      <c r="DW27" s="48">
        <f t="shared" si="71"/>
        <v>0.76587202007528232</v>
      </c>
      <c r="DX27" s="44">
        <v>60</v>
      </c>
      <c r="DY27" s="48">
        <f>SUM(DX27*(43.6/7970))</f>
        <v>0.32823086574654958</v>
      </c>
      <c r="DZ27" s="44">
        <v>140</v>
      </c>
      <c r="EA27" s="48">
        <f t="shared" si="6"/>
        <v>0.76587202007528232</v>
      </c>
      <c r="EB27" s="44">
        <v>90</v>
      </c>
      <c r="EC27" s="51">
        <f>SUM(EB27*(43.6/7970))</f>
        <v>0.49234629861982437</v>
      </c>
      <c r="ED27" s="44" t="s">
        <v>282</v>
      </c>
      <c r="EE27" s="43"/>
      <c r="EF27" s="44">
        <v>140</v>
      </c>
      <c r="EG27" s="51">
        <f t="shared" ref="EG27:EG34" si="106">SUM(EF27*(43.6/7970))</f>
        <v>0.76587202007528232</v>
      </c>
      <c r="EH27" s="44">
        <v>150</v>
      </c>
      <c r="EI27" s="51">
        <f t="shared" si="96"/>
        <v>0.82057716436637396</v>
      </c>
      <c r="EJ27" s="44" t="s">
        <v>282</v>
      </c>
      <c r="EK27" s="43"/>
      <c r="EL27" s="44" t="s">
        <v>282</v>
      </c>
      <c r="EM27" s="43"/>
      <c r="EN27" s="44">
        <v>100</v>
      </c>
      <c r="EO27" s="48">
        <f t="shared" ref="EO27:EO28" si="107">SUM(EN27*(43.6/7970))</f>
        <v>0.54705144291091601</v>
      </c>
      <c r="EP27" s="44" t="s">
        <v>282</v>
      </c>
      <c r="EQ27" s="43"/>
      <c r="ER27" s="44">
        <v>110</v>
      </c>
      <c r="ES27" s="51">
        <f t="shared" si="85"/>
        <v>0.60175658720200753</v>
      </c>
      <c r="ET27" s="44">
        <v>80</v>
      </c>
      <c r="EU27" s="48">
        <f t="shared" si="99"/>
        <v>0.4376411543287328</v>
      </c>
      <c r="EV27" s="44" t="s">
        <v>282</v>
      </c>
      <c r="EW27" s="43"/>
    </row>
    <row r="28" spans="1:153" ht="14.25" customHeight="1">
      <c r="A28" s="44">
        <v>16000</v>
      </c>
      <c r="B28" s="49">
        <f>SUM(A28/$A$1*100)</f>
        <v>55.463117027176921</v>
      </c>
      <c r="C28" s="44">
        <v>16</v>
      </c>
      <c r="D28" s="44" t="s">
        <v>282</v>
      </c>
      <c r="E28" s="43"/>
      <c r="F28" s="44" t="s">
        <v>282</v>
      </c>
      <c r="G28" s="43"/>
      <c r="H28" s="44" t="s">
        <v>282</v>
      </c>
      <c r="I28" s="43"/>
      <c r="J28" s="44" t="s">
        <v>282</v>
      </c>
      <c r="K28" s="43"/>
      <c r="L28" s="44" t="s">
        <v>282</v>
      </c>
      <c r="M28" s="43"/>
      <c r="N28" s="44">
        <v>310</v>
      </c>
      <c r="O28" s="51">
        <f t="shared" si="87"/>
        <v>1.6958594730238394</v>
      </c>
      <c r="P28" s="44">
        <v>20</v>
      </c>
      <c r="Q28" s="48">
        <f t="shared" si="88"/>
        <v>0.1094102885821832</v>
      </c>
      <c r="R28" s="44" t="s">
        <v>282</v>
      </c>
      <c r="S28" s="43"/>
      <c r="T28" s="44">
        <v>80</v>
      </c>
      <c r="U28" s="51">
        <f>SUM(T28*(43.6/7970))</f>
        <v>0.4376411543287328</v>
      </c>
      <c r="V28" s="44" t="s">
        <v>282</v>
      </c>
      <c r="W28" s="43"/>
      <c r="X28" s="44">
        <v>200</v>
      </c>
      <c r="Y28" s="51">
        <f t="shared" si="93"/>
        <v>1.094102885821832</v>
      </c>
      <c r="Z28" s="44">
        <v>110</v>
      </c>
      <c r="AA28" s="48">
        <f t="shared" ref="AA28:AA31" si="108">SUM(Z28*(43.6/7970))</f>
        <v>0.60175658720200753</v>
      </c>
      <c r="AB28" s="44">
        <v>170</v>
      </c>
      <c r="AC28" s="51">
        <f t="shared" ref="AC28:AC31" si="109">SUM(AB28*(43.6/7970))</f>
        <v>0.92998745294855711</v>
      </c>
      <c r="AD28" s="44" t="s">
        <v>282</v>
      </c>
      <c r="AE28" s="43"/>
      <c r="AF28" s="44" t="s">
        <v>282</v>
      </c>
      <c r="AG28" s="43"/>
      <c r="AH28" s="44">
        <v>200</v>
      </c>
      <c r="AI28" s="48">
        <f>SUM(AH28*(43.6/7970))</f>
        <v>1.094102885821832</v>
      </c>
      <c r="AJ28" s="44" t="s">
        <v>282</v>
      </c>
      <c r="AK28" s="43"/>
      <c r="AL28" s="44">
        <v>250</v>
      </c>
      <c r="AM28" s="51">
        <f t="shared" si="100"/>
        <v>1.3676286072772899</v>
      </c>
      <c r="AN28" s="44" t="s">
        <v>282</v>
      </c>
      <c r="AO28" s="43"/>
      <c r="AP28" s="44" t="s">
        <v>282</v>
      </c>
      <c r="AQ28" s="43"/>
      <c r="AR28" s="44">
        <v>170</v>
      </c>
      <c r="AS28" s="51">
        <f t="shared" si="101"/>
        <v>0.92998745294855711</v>
      </c>
      <c r="AT28" s="44">
        <v>140</v>
      </c>
      <c r="AU28" s="51">
        <f>SUM(AT28*(43.6/7970))</f>
        <v>0.76587202007528232</v>
      </c>
      <c r="AV28" s="44">
        <v>150</v>
      </c>
      <c r="AW28" s="51">
        <f t="shared" si="79"/>
        <v>0.82057716436637396</v>
      </c>
      <c r="AX28" s="44" t="s">
        <v>282</v>
      </c>
      <c r="AY28" s="43"/>
      <c r="AZ28" s="44">
        <v>50</v>
      </c>
      <c r="BA28" s="48">
        <f t="shared" ref="BA28:BA29" si="110">SUM(AZ28*(43.6/7970))</f>
        <v>0.273525721455458</v>
      </c>
      <c r="BB28" s="44">
        <v>50</v>
      </c>
      <c r="BC28" s="48">
        <f>SUM(BB28*(43.6/7970))</f>
        <v>0.273525721455458</v>
      </c>
      <c r="BD28" s="44" t="s">
        <v>282</v>
      </c>
      <c r="BE28" s="43"/>
      <c r="BF28" s="44" t="s">
        <v>282</v>
      </c>
      <c r="BG28" s="43"/>
      <c r="BH28" s="44">
        <v>190</v>
      </c>
      <c r="BI28" s="48">
        <f t="shared" si="102"/>
        <v>1.0393977415307403</v>
      </c>
      <c r="BJ28" s="44" t="s">
        <v>282</v>
      </c>
      <c r="BK28" s="43"/>
      <c r="BL28" s="44">
        <v>70</v>
      </c>
      <c r="BM28" s="48">
        <f t="shared" ref="BM28:BM29" si="111">SUM(BL28*(43.91/7920))</f>
        <v>0.38809343434343435</v>
      </c>
      <c r="BN28" s="44">
        <v>30</v>
      </c>
      <c r="BO28" s="48">
        <f t="shared" ref="BO28:BO30" si="112">SUM(BN28*(43.91/7920))</f>
        <v>0.16632575757575757</v>
      </c>
      <c r="BP28" s="44" t="s">
        <v>282</v>
      </c>
      <c r="BQ28" s="43"/>
      <c r="BR28" s="44" t="s">
        <v>282</v>
      </c>
      <c r="BS28" s="43"/>
      <c r="BT28" s="44">
        <v>150</v>
      </c>
      <c r="BU28" s="48">
        <f t="shared" si="94"/>
        <v>0.82057716436637396</v>
      </c>
      <c r="BV28" s="44" t="s">
        <v>282</v>
      </c>
      <c r="BW28" s="43"/>
      <c r="BX28" s="44" t="s">
        <v>282</v>
      </c>
      <c r="BY28" s="43"/>
      <c r="BZ28" s="44" t="s">
        <v>282</v>
      </c>
      <c r="CA28" s="43"/>
      <c r="CB28" s="44" t="s">
        <v>282</v>
      </c>
      <c r="CC28" s="43"/>
      <c r="CD28" s="44">
        <v>50</v>
      </c>
      <c r="CE28" s="48">
        <f t="shared" ref="CE28:CE29" si="113">SUM(CD28*(43.91/7920))</f>
        <v>0.27720959595959593</v>
      </c>
      <c r="CF28" s="44">
        <v>250</v>
      </c>
      <c r="CG28" s="48">
        <f>SUM(CF28*(43.6/7970))</f>
        <v>1.3676286072772899</v>
      </c>
      <c r="CH28" s="44" t="s">
        <v>282</v>
      </c>
      <c r="CI28" s="43"/>
      <c r="CJ28" s="44">
        <v>130</v>
      </c>
      <c r="CK28" s="48">
        <f t="shared" si="67"/>
        <v>0.7111668757841908</v>
      </c>
      <c r="CL28" s="44">
        <v>20</v>
      </c>
      <c r="CM28" s="48">
        <f t="shared" ref="CM28" si="114">SUM(CL28*(43.91/7920))</f>
        <v>0.11088383838383839</v>
      </c>
      <c r="CN28" s="44" t="s">
        <v>282</v>
      </c>
      <c r="CO28" s="43"/>
      <c r="CP28" s="44">
        <v>50</v>
      </c>
      <c r="CQ28" s="48">
        <f t="shared" si="103"/>
        <v>0.27720959595959593</v>
      </c>
      <c r="CR28" s="44" t="s">
        <v>282</v>
      </c>
      <c r="CS28" s="43"/>
      <c r="CT28" s="44">
        <v>160</v>
      </c>
      <c r="CU28" s="51">
        <f t="shared" ref="CU28:CU29" si="115">SUM(CT28*(43.6/7970))</f>
        <v>0.87528230865746559</v>
      </c>
      <c r="CV28" s="44">
        <v>150</v>
      </c>
      <c r="CW28" s="48">
        <f t="shared" si="104"/>
        <v>0.82057716436637396</v>
      </c>
      <c r="CX28" s="44" t="s">
        <v>282</v>
      </c>
      <c r="CY28" s="43"/>
      <c r="CZ28" s="44" t="s">
        <v>282</v>
      </c>
      <c r="DA28" s="43"/>
      <c r="DB28" s="44">
        <v>150</v>
      </c>
      <c r="DC28" s="48">
        <f t="shared" si="98"/>
        <v>0.82057716436637396</v>
      </c>
      <c r="DD28" s="44" t="s">
        <v>282</v>
      </c>
      <c r="DE28" s="43"/>
      <c r="DF28" s="44" t="s">
        <v>282</v>
      </c>
      <c r="DG28" s="43"/>
      <c r="DH28" s="52">
        <v>50</v>
      </c>
      <c r="DI28" s="53">
        <f>SUM(DH28*(43.6/7970))</f>
        <v>0.273525721455458</v>
      </c>
      <c r="DJ28" s="44" t="s">
        <v>282</v>
      </c>
      <c r="DK28" s="43"/>
      <c r="DL28" s="44">
        <v>150</v>
      </c>
      <c r="DM28" s="48">
        <f t="shared" si="40"/>
        <v>0.82057716436637396</v>
      </c>
      <c r="DN28" s="44" t="s">
        <v>282</v>
      </c>
      <c r="DO28" s="43"/>
      <c r="DP28" s="44">
        <v>30</v>
      </c>
      <c r="DQ28" s="48">
        <f t="shared" si="105"/>
        <v>0.16632575757575757</v>
      </c>
      <c r="DR28" s="44" t="s">
        <v>282</v>
      </c>
      <c r="DS28" s="43"/>
      <c r="DT28" s="44" t="s">
        <v>282</v>
      </c>
      <c r="DU28" s="43"/>
      <c r="DV28" s="44">
        <v>140</v>
      </c>
      <c r="DW28" s="48">
        <f t="shared" si="71"/>
        <v>0.76587202007528232</v>
      </c>
      <c r="DX28" s="44">
        <v>60</v>
      </c>
      <c r="DY28" s="51">
        <f>SUM(DX28*(43.6/7970))</f>
        <v>0.32823086574654958</v>
      </c>
      <c r="DZ28" s="44">
        <v>140</v>
      </c>
      <c r="EA28" s="48">
        <f t="shared" si="6"/>
        <v>0.76587202007528232</v>
      </c>
      <c r="EB28" s="44">
        <v>60</v>
      </c>
      <c r="EC28" s="48">
        <f t="shared" ref="EC28:EC29" si="116">SUM(EB28*(43.6/7970))</f>
        <v>0.32823086574654958</v>
      </c>
      <c r="ED28" s="44" t="s">
        <v>282</v>
      </c>
      <c r="EE28" s="43"/>
      <c r="EF28" s="44">
        <v>130</v>
      </c>
      <c r="EG28" s="51">
        <f t="shared" si="106"/>
        <v>0.7111668757841908</v>
      </c>
      <c r="EH28" s="44">
        <v>140</v>
      </c>
      <c r="EI28" s="51">
        <f t="shared" si="96"/>
        <v>0.76587202007528232</v>
      </c>
      <c r="EJ28" s="44" t="s">
        <v>282</v>
      </c>
      <c r="EK28" s="43"/>
      <c r="EL28" s="44" t="s">
        <v>282</v>
      </c>
      <c r="EM28" s="43"/>
      <c r="EN28" s="44">
        <v>100</v>
      </c>
      <c r="EO28" s="48">
        <f t="shared" si="107"/>
        <v>0.54705144291091601</v>
      </c>
      <c r="EP28" s="44" t="s">
        <v>282</v>
      </c>
      <c r="EQ28" s="43"/>
      <c r="ER28" s="44">
        <v>100</v>
      </c>
      <c r="ES28" s="48">
        <f t="shared" si="85"/>
        <v>0.54705144291091601</v>
      </c>
      <c r="ET28" s="44">
        <v>80</v>
      </c>
      <c r="EU28" s="48">
        <f t="shared" si="99"/>
        <v>0.4376411543287328</v>
      </c>
      <c r="EV28" s="44" t="s">
        <v>282</v>
      </c>
      <c r="EW28" s="43"/>
    </row>
    <row r="29" spans="1:153" ht="14.25" customHeight="1">
      <c r="A29" s="44">
        <v>15500</v>
      </c>
      <c r="B29" s="49">
        <f>SUM(A29/$A$1*100)</f>
        <v>53.729894620077644</v>
      </c>
      <c r="C29" s="44">
        <v>15</v>
      </c>
      <c r="D29" s="44" t="s">
        <v>282</v>
      </c>
      <c r="E29" s="43"/>
      <c r="F29" s="44" t="s">
        <v>282</v>
      </c>
      <c r="G29" s="43"/>
      <c r="H29" s="44" t="s">
        <v>282</v>
      </c>
      <c r="I29" s="43"/>
      <c r="J29" s="44" t="s">
        <v>282</v>
      </c>
      <c r="K29" s="43"/>
      <c r="L29" s="44" t="s">
        <v>282</v>
      </c>
      <c r="M29" s="43"/>
      <c r="N29" s="44">
        <v>300</v>
      </c>
      <c r="O29" s="48">
        <f>SUM(N29*(43.6/7970))</f>
        <v>1.6411543287327479</v>
      </c>
      <c r="P29" s="44">
        <v>20</v>
      </c>
      <c r="Q29" s="48">
        <f t="shared" si="88"/>
        <v>0.1094102885821832</v>
      </c>
      <c r="R29" s="44" t="s">
        <v>282</v>
      </c>
      <c r="S29" s="43"/>
      <c r="T29" s="44">
        <v>60</v>
      </c>
      <c r="U29" s="48">
        <f>SUM(T29*(43.6/7970))</f>
        <v>0.32823086574654958</v>
      </c>
      <c r="V29" s="44" t="s">
        <v>282</v>
      </c>
      <c r="W29" s="43"/>
      <c r="X29" s="44">
        <v>190</v>
      </c>
      <c r="Y29" s="48">
        <f t="shared" si="93"/>
        <v>1.0393977415307403</v>
      </c>
      <c r="Z29" s="44">
        <v>110</v>
      </c>
      <c r="AA29" s="48">
        <f t="shared" si="108"/>
        <v>0.60175658720200753</v>
      </c>
      <c r="AB29" s="44">
        <v>150</v>
      </c>
      <c r="AC29" s="51">
        <f t="shared" si="109"/>
        <v>0.82057716436637396</v>
      </c>
      <c r="AD29" s="44" t="s">
        <v>282</v>
      </c>
      <c r="AE29" s="43"/>
      <c r="AF29" s="44" t="s">
        <v>282</v>
      </c>
      <c r="AG29" s="43"/>
      <c r="AH29" s="44">
        <v>200</v>
      </c>
      <c r="AI29" s="51">
        <f t="shared" ref="AI29:AI32" si="117">SUM(AH29*(43.6/7970))</f>
        <v>1.094102885821832</v>
      </c>
      <c r="AJ29" s="44" t="s">
        <v>282</v>
      </c>
      <c r="AK29" s="43"/>
      <c r="AL29" s="44">
        <v>230</v>
      </c>
      <c r="AM29" s="51">
        <f t="shared" si="100"/>
        <v>1.2582183186951068</v>
      </c>
      <c r="AN29" s="44" t="s">
        <v>282</v>
      </c>
      <c r="AO29" s="43"/>
      <c r="AP29" s="44" t="s">
        <v>282</v>
      </c>
      <c r="AQ29" s="43"/>
      <c r="AR29" s="44">
        <v>160</v>
      </c>
      <c r="AS29" s="48">
        <f t="shared" si="101"/>
        <v>0.87528230865746559</v>
      </c>
      <c r="AT29" s="44">
        <v>100</v>
      </c>
      <c r="AU29" s="48">
        <f t="shared" ref="AU29:AU36" si="118">SUM(AT29*(43.6/7970))</f>
        <v>0.54705144291091601</v>
      </c>
      <c r="AV29" s="44">
        <v>140</v>
      </c>
      <c r="AW29" s="51">
        <f t="shared" si="79"/>
        <v>0.76587202007528232</v>
      </c>
      <c r="AX29" s="44" t="s">
        <v>282</v>
      </c>
      <c r="AY29" s="43"/>
      <c r="AZ29" s="44">
        <v>50</v>
      </c>
      <c r="BA29" s="48">
        <f t="shared" si="110"/>
        <v>0.273525721455458</v>
      </c>
      <c r="BB29" s="52">
        <v>50</v>
      </c>
      <c r="BC29" s="53">
        <f>SUM(BB29*(43.6/7970))</f>
        <v>0.273525721455458</v>
      </c>
      <c r="BD29" s="44" t="s">
        <v>282</v>
      </c>
      <c r="BE29" s="43"/>
      <c r="BF29" s="44" t="s">
        <v>282</v>
      </c>
      <c r="BG29" s="43"/>
      <c r="BH29" s="44">
        <v>190</v>
      </c>
      <c r="BI29" s="51">
        <f t="shared" si="102"/>
        <v>1.0393977415307403</v>
      </c>
      <c r="BJ29" s="44" t="s">
        <v>282</v>
      </c>
      <c r="BK29" s="43"/>
      <c r="BL29" s="44">
        <v>70</v>
      </c>
      <c r="BM29" s="48">
        <f t="shared" si="111"/>
        <v>0.38809343434343435</v>
      </c>
      <c r="BN29" s="44">
        <v>30</v>
      </c>
      <c r="BO29" s="48">
        <f t="shared" si="112"/>
        <v>0.16632575757575757</v>
      </c>
      <c r="BP29" s="44" t="s">
        <v>282</v>
      </c>
      <c r="BQ29" s="43"/>
      <c r="BR29" s="44" t="s">
        <v>282</v>
      </c>
      <c r="BS29" s="43"/>
      <c r="BT29" s="44">
        <v>150</v>
      </c>
      <c r="BU29" s="48">
        <f t="shared" si="94"/>
        <v>0.82057716436637396</v>
      </c>
      <c r="BV29" s="44" t="s">
        <v>282</v>
      </c>
      <c r="BW29" s="43"/>
      <c r="BX29" s="44" t="s">
        <v>282</v>
      </c>
      <c r="BY29" s="43"/>
      <c r="BZ29" s="44" t="s">
        <v>282</v>
      </c>
      <c r="CA29" s="43"/>
      <c r="CB29" s="44" t="s">
        <v>282</v>
      </c>
      <c r="CC29" s="43"/>
      <c r="CD29" s="44">
        <v>50</v>
      </c>
      <c r="CE29" s="48">
        <f t="shared" si="113"/>
        <v>0.27720959595959593</v>
      </c>
      <c r="CF29" s="44">
        <v>250</v>
      </c>
      <c r="CG29" s="51">
        <f>SUM(CF29*(43.6/7970))</f>
        <v>1.3676286072772899</v>
      </c>
      <c r="CH29" s="44" t="s">
        <v>282</v>
      </c>
      <c r="CI29" s="43"/>
      <c r="CJ29" s="44">
        <v>130</v>
      </c>
      <c r="CK29" s="48">
        <f t="shared" si="67"/>
        <v>0.7111668757841908</v>
      </c>
      <c r="CL29" s="52">
        <v>20</v>
      </c>
      <c r="CM29" s="53">
        <f>SUM(CL29*(43.6/7970))</f>
        <v>0.1094102885821832</v>
      </c>
      <c r="CN29" s="44" t="s">
        <v>282</v>
      </c>
      <c r="CO29" s="43"/>
      <c r="CP29" s="44">
        <v>50</v>
      </c>
      <c r="CQ29" s="48">
        <f t="shared" si="103"/>
        <v>0.27720959595959593</v>
      </c>
      <c r="CR29" s="44" t="s">
        <v>282</v>
      </c>
      <c r="CS29" s="43"/>
      <c r="CT29" s="44">
        <v>150</v>
      </c>
      <c r="CU29" s="51">
        <f t="shared" si="115"/>
        <v>0.82057716436637396</v>
      </c>
      <c r="CV29" s="44">
        <v>150</v>
      </c>
      <c r="CW29" s="51">
        <f t="shared" si="104"/>
        <v>0.82057716436637396</v>
      </c>
      <c r="CX29" s="44" t="s">
        <v>282</v>
      </c>
      <c r="CY29" s="43"/>
      <c r="CZ29" s="44" t="s">
        <v>282</v>
      </c>
      <c r="DA29" s="43"/>
      <c r="DB29" s="44">
        <v>150</v>
      </c>
      <c r="DC29" s="48">
        <f t="shared" si="98"/>
        <v>0.82057716436637396</v>
      </c>
      <c r="DD29" s="44" t="s">
        <v>282</v>
      </c>
      <c r="DE29" s="43"/>
      <c r="DF29" s="44" t="s">
        <v>282</v>
      </c>
      <c r="DG29" s="43"/>
      <c r="DH29" s="44" t="s">
        <v>282</v>
      </c>
      <c r="DI29" s="43"/>
      <c r="DJ29" s="44" t="s">
        <v>282</v>
      </c>
      <c r="DK29" s="43"/>
      <c r="DL29" s="44">
        <v>150</v>
      </c>
      <c r="DM29" s="48">
        <f t="shared" si="40"/>
        <v>0.82057716436637396</v>
      </c>
      <c r="DN29" s="44" t="s">
        <v>282</v>
      </c>
      <c r="DO29" s="43"/>
      <c r="DP29" s="44">
        <v>30</v>
      </c>
      <c r="DQ29" s="48">
        <f t="shared" si="105"/>
        <v>0.16632575757575757</v>
      </c>
      <c r="DR29" s="44" t="s">
        <v>282</v>
      </c>
      <c r="DS29" s="43"/>
      <c r="DT29" s="44" t="s">
        <v>282</v>
      </c>
      <c r="DU29" s="43"/>
      <c r="DV29" s="44">
        <v>140</v>
      </c>
      <c r="DW29" s="48">
        <f t="shared" si="71"/>
        <v>0.76587202007528232</v>
      </c>
      <c r="DX29" s="44">
        <v>50</v>
      </c>
      <c r="DY29" s="48">
        <f t="shared" ref="DY29:DY31" si="119">SUM(DX29*(43.91/7920))</f>
        <v>0.27720959595959593</v>
      </c>
      <c r="DZ29" s="44">
        <v>140</v>
      </c>
      <c r="EA29" s="51">
        <f t="shared" si="6"/>
        <v>0.76587202007528232</v>
      </c>
      <c r="EB29" s="44">
        <v>60</v>
      </c>
      <c r="EC29" s="48">
        <f t="shared" si="116"/>
        <v>0.32823086574654958</v>
      </c>
      <c r="ED29" s="44" t="s">
        <v>282</v>
      </c>
      <c r="EE29" s="43"/>
      <c r="EF29" s="44">
        <v>120</v>
      </c>
      <c r="EG29" s="51">
        <f t="shared" si="106"/>
        <v>0.65646173149309917</v>
      </c>
      <c r="EH29" s="44">
        <v>130</v>
      </c>
      <c r="EI29" s="51">
        <f t="shared" si="96"/>
        <v>0.7111668757841908</v>
      </c>
      <c r="EJ29" s="44" t="s">
        <v>282</v>
      </c>
      <c r="EK29" s="43"/>
      <c r="EL29" s="44" t="s">
        <v>282</v>
      </c>
      <c r="EM29" s="43"/>
      <c r="EN29" s="52">
        <v>100</v>
      </c>
      <c r="EO29" s="53">
        <f>SUM(EN29*(43.6/7970))</f>
        <v>0.54705144291091601</v>
      </c>
      <c r="EP29" s="44" t="s">
        <v>282</v>
      </c>
      <c r="EQ29" s="43"/>
      <c r="ER29" s="44">
        <v>100</v>
      </c>
      <c r="ES29" s="48">
        <f t="shared" si="85"/>
        <v>0.54705144291091601</v>
      </c>
      <c r="ET29" s="44">
        <v>80</v>
      </c>
      <c r="EU29" s="48">
        <f t="shared" si="99"/>
        <v>0.4376411543287328</v>
      </c>
      <c r="EV29" s="44" t="s">
        <v>282</v>
      </c>
      <c r="EW29" s="43"/>
    </row>
    <row r="30" spans="1:153" ht="14.25" customHeight="1">
      <c r="A30" s="44">
        <v>15000</v>
      </c>
      <c r="B30" s="49">
        <f t="shared" ref="B30:B40" si="120">SUM(A30/$A$1*100)</f>
        <v>51.996672212978368</v>
      </c>
      <c r="C30" s="44">
        <v>14</v>
      </c>
      <c r="D30" s="44" t="s">
        <v>282</v>
      </c>
      <c r="E30" s="43"/>
      <c r="F30" s="44" t="s">
        <v>282</v>
      </c>
      <c r="G30" s="43"/>
      <c r="H30" s="44" t="s">
        <v>282</v>
      </c>
      <c r="I30" s="43"/>
      <c r="J30" s="44" t="s">
        <v>282</v>
      </c>
      <c r="K30" s="43"/>
      <c r="L30" s="44" t="s">
        <v>282</v>
      </c>
      <c r="M30" s="43"/>
      <c r="N30" s="44">
        <v>300</v>
      </c>
      <c r="O30" s="51">
        <f t="shared" ref="O30:O36" si="121">SUM(N30*(43.6/7970))</f>
        <v>1.6411543287327479</v>
      </c>
      <c r="P30" s="44">
        <v>20</v>
      </c>
      <c r="Q30" s="48">
        <f t="shared" si="88"/>
        <v>0.1094102885821832</v>
      </c>
      <c r="R30" s="44" t="s">
        <v>282</v>
      </c>
      <c r="S30" s="43"/>
      <c r="T30" s="44">
        <v>60</v>
      </c>
      <c r="U30" s="51">
        <f t="shared" ref="U30:U33" si="122">SUM(T30*(43.6/7970))</f>
        <v>0.32823086574654958</v>
      </c>
      <c r="V30" s="44" t="s">
        <v>282</v>
      </c>
      <c r="W30" s="43"/>
      <c r="X30" s="44">
        <v>190</v>
      </c>
      <c r="Y30" s="48">
        <f t="shared" si="93"/>
        <v>1.0393977415307403</v>
      </c>
      <c r="Z30" s="44">
        <v>110</v>
      </c>
      <c r="AA30" s="51">
        <f t="shared" si="108"/>
        <v>0.60175658720200753</v>
      </c>
      <c r="AB30" s="44">
        <v>120</v>
      </c>
      <c r="AC30" s="48">
        <f t="shared" si="109"/>
        <v>0.65646173149309917</v>
      </c>
      <c r="AD30" s="44" t="s">
        <v>282</v>
      </c>
      <c r="AE30" s="43"/>
      <c r="AF30" s="44" t="s">
        <v>282</v>
      </c>
      <c r="AG30" s="43"/>
      <c r="AH30" s="44">
        <v>180</v>
      </c>
      <c r="AI30" s="51">
        <f t="shared" si="117"/>
        <v>0.98469259723964875</v>
      </c>
      <c r="AJ30" s="44" t="s">
        <v>282</v>
      </c>
      <c r="AK30" s="43"/>
      <c r="AL30" s="44">
        <v>220</v>
      </c>
      <c r="AM30" s="51">
        <f t="shared" si="100"/>
        <v>1.2035131744040151</v>
      </c>
      <c r="AN30" s="44" t="s">
        <v>282</v>
      </c>
      <c r="AO30" s="43"/>
      <c r="AP30" s="44" t="s">
        <v>282</v>
      </c>
      <c r="AQ30" s="43"/>
      <c r="AR30" s="44">
        <v>160</v>
      </c>
      <c r="AS30" s="48">
        <f t="shared" si="101"/>
        <v>0.87528230865746559</v>
      </c>
      <c r="AT30" s="44">
        <v>100</v>
      </c>
      <c r="AU30" s="48">
        <f t="shared" si="118"/>
        <v>0.54705144291091601</v>
      </c>
      <c r="AV30" s="44">
        <v>130</v>
      </c>
      <c r="AW30" s="51">
        <f t="shared" si="79"/>
        <v>0.7111668757841908</v>
      </c>
      <c r="AX30" s="44" t="s">
        <v>282</v>
      </c>
      <c r="AY30" s="43"/>
      <c r="AZ30" s="52">
        <v>50</v>
      </c>
      <c r="BA30" s="53">
        <f>SUM(AZ30*(43.6/7970))</f>
        <v>0.273525721455458</v>
      </c>
      <c r="BB30" s="44" t="s">
        <v>282</v>
      </c>
      <c r="BC30" s="43"/>
      <c r="BD30" s="44" t="s">
        <v>282</v>
      </c>
      <c r="BE30" s="43"/>
      <c r="BF30" s="44" t="s">
        <v>282</v>
      </c>
      <c r="BG30" s="43"/>
      <c r="BH30" s="44">
        <v>170</v>
      </c>
      <c r="BI30" s="51">
        <f t="shared" si="102"/>
        <v>0.92998745294855711</v>
      </c>
      <c r="BJ30" s="44" t="s">
        <v>282</v>
      </c>
      <c r="BK30" s="43"/>
      <c r="BL30" s="44">
        <v>70</v>
      </c>
      <c r="BM30" s="51">
        <f t="shared" ref="BM30:BM31" si="123">SUM(BL30*(43.6/7970))</f>
        <v>0.38293601003764116</v>
      </c>
      <c r="BN30" s="44">
        <v>30</v>
      </c>
      <c r="BO30" s="48">
        <f t="shared" si="112"/>
        <v>0.16632575757575757</v>
      </c>
      <c r="BP30" s="44" t="s">
        <v>282</v>
      </c>
      <c r="BQ30" s="43"/>
      <c r="BR30" s="44" t="s">
        <v>282</v>
      </c>
      <c r="BS30" s="43"/>
      <c r="BT30" s="44">
        <v>150</v>
      </c>
      <c r="BU30" s="51">
        <f t="shared" si="94"/>
        <v>0.82057716436637396</v>
      </c>
      <c r="BV30" s="44" t="s">
        <v>282</v>
      </c>
      <c r="BW30" s="43"/>
      <c r="BX30" s="44" t="s">
        <v>282</v>
      </c>
      <c r="BY30" s="43"/>
      <c r="BZ30" s="44" t="s">
        <v>282</v>
      </c>
      <c r="CA30" s="43"/>
      <c r="CB30" s="44" t="s">
        <v>282</v>
      </c>
      <c r="CC30" s="43"/>
      <c r="CD30" s="44">
        <v>50</v>
      </c>
      <c r="CE30" s="51">
        <f>SUM(CD30*(43.6/7970))</f>
        <v>0.273525721455458</v>
      </c>
      <c r="CF30" s="44">
        <v>210</v>
      </c>
      <c r="CG30" s="48">
        <f t="shared" ref="CG30:CG37" si="124">SUM(CF30*(43.6/7970))</f>
        <v>1.1488080301129235</v>
      </c>
      <c r="CH30" s="44" t="s">
        <v>282</v>
      </c>
      <c r="CI30" s="43"/>
      <c r="CJ30" s="44">
        <v>130</v>
      </c>
      <c r="CK30" s="48">
        <f t="shared" si="67"/>
        <v>0.7111668757841908</v>
      </c>
      <c r="CL30" s="44" t="s">
        <v>282</v>
      </c>
      <c r="CM30" s="43"/>
      <c r="CN30" s="44" t="s">
        <v>282</v>
      </c>
      <c r="CO30" s="43"/>
      <c r="CP30" s="44">
        <v>50</v>
      </c>
      <c r="CQ30" s="48">
        <f t="shared" si="103"/>
        <v>0.27720959595959593</v>
      </c>
      <c r="CR30" s="44" t="s">
        <v>282</v>
      </c>
      <c r="CS30" s="43"/>
      <c r="CT30" s="44">
        <v>140</v>
      </c>
      <c r="CU30" s="48">
        <f>SUM(CT30*(43.6/7970))</f>
        <v>0.76587202007528232</v>
      </c>
      <c r="CV30" s="44">
        <v>120</v>
      </c>
      <c r="CW30" s="51">
        <f t="shared" si="104"/>
        <v>0.65646173149309917</v>
      </c>
      <c r="CX30" s="44" t="s">
        <v>282</v>
      </c>
      <c r="CY30" s="43"/>
      <c r="CZ30" s="44" t="s">
        <v>282</v>
      </c>
      <c r="DA30" s="43"/>
      <c r="DB30" s="44">
        <v>150</v>
      </c>
      <c r="DC30" s="48">
        <f t="shared" si="98"/>
        <v>0.82057716436637396</v>
      </c>
      <c r="DD30" s="44" t="s">
        <v>282</v>
      </c>
      <c r="DE30" s="43"/>
      <c r="DF30" s="44" t="s">
        <v>282</v>
      </c>
      <c r="DG30" s="43"/>
      <c r="DH30" s="44" t="s">
        <v>282</v>
      </c>
      <c r="DI30" s="43"/>
      <c r="DJ30" s="44" t="s">
        <v>282</v>
      </c>
      <c r="DK30" s="43"/>
      <c r="DL30" s="44">
        <v>150</v>
      </c>
      <c r="DM30" s="48">
        <f t="shared" si="40"/>
        <v>0.82057716436637396</v>
      </c>
      <c r="DN30" s="44" t="s">
        <v>282</v>
      </c>
      <c r="DO30" s="43"/>
      <c r="DP30" s="52">
        <v>30</v>
      </c>
      <c r="DQ30" s="53">
        <f>SUM(DP30*(43.6/7970))</f>
        <v>0.16411543287327479</v>
      </c>
      <c r="DR30" s="44" t="s">
        <v>282</v>
      </c>
      <c r="DS30" s="43"/>
      <c r="DT30" s="44" t="s">
        <v>282</v>
      </c>
      <c r="DU30" s="43"/>
      <c r="DV30" s="44">
        <v>140</v>
      </c>
      <c r="DW30" s="51">
        <f>SUM(DV30*(43.6/7970))</f>
        <v>0.76587202007528232</v>
      </c>
      <c r="DX30" s="44">
        <v>50</v>
      </c>
      <c r="DY30" s="48">
        <f t="shared" si="119"/>
        <v>0.27720959595959593</v>
      </c>
      <c r="DZ30" s="44">
        <v>130</v>
      </c>
      <c r="EA30" s="51">
        <f t="shared" si="6"/>
        <v>0.7111668757841908</v>
      </c>
      <c r="EB30" s="44">
        <v>60</v>
      </c>
      <c r="EC30" s="51">
        <f>SUM(EB30*(43.6/7970))</f>
        <v>0.32823086574654958</v>
      </c>
      <c r="ED30" s="44" t="s">
        <v>282</v>
      </c>
      <c r="EE30" s="43"/>
      <c r="EF30" s="44">
        <v>110</v>
      </c>
      <c r="EG30" s="51">
        <f t="shared" si="106"/>
        <v>0.60175658720200753</v>
      </c>
      <c r="EH30" s="44">
        <v>120</v>
      </c>
      <c r="EI30" s="51">
        <f t="shared" si="96"/>
        <v>0.65646173149309917</v>
      </c>
      <c r="EJ30" s="44" t="s">
        <v>282</v>
      </c>
      <c r="EK30" s="43"/>
      <c r="EL30" s="44" t="s">
        <v>282</v>
      </c>
      <c r="EM30" s="43"/>
      <c r="EN30" s="44" t="s">
        <v>282</v>
      </c>
      <c r="EO30" s="43"/>
      <c r="EP30" s="44" t="s">
        <v>282</v>
      </c>
      <c r="EQ30" s="43"/>
      <c r="ER30" s="44">
        <v>100</v>
      </c>
      <c r="ES30" s="51">
        <f t="shared" si="85"/>
        <v>0.54705144291091601</v>
      </c>
      <c r="ET30" s="44">
        <v>80</v>
      </c>
      <c r="EU30" s="51">
        <f>SUM(ET30*(43.6/7970))</f>
        <v>0.4376411543287328</v>
      </c>
      <c r="EV30" s="44" t="s">
        <v>282</v>
      </c>
      <c r="EW30" s="43"/>
    </row>
    <row r="31" spans="1:153" ht="14.25" customHeight="1">
      <c r="A31" s="44">
        <v>14000</v>
      </c>
      <c r="B31" s="49">
        <f t="shared" si="120"/>
        <v>48.530227398779815</v>
      </c>
      <c r="C31" s="44">
        <v>13</v>
      </c>
      <c r="D31" s="44" t="s">
        <v>282</v>
      </c>
      <c r="E31" s="43"/>
      <c r="F31" s="44" t="s">
        <v>282</v>
      </c>
      <c r="G31" s="43"/>
      <c r="H31" s="44" t="s">
        <v>282</v>
      </c>
      <c r="I31" s="43"/>
      <c r="J31" s="44" t="s">
        <v>282</v>
      </c>
      <c r="K31" s="43"/>
      <c r="L31" s="44" t="s">
        <v>282</v>
      </c>
      <c r="M31" s="43"/>
      <c r="N31" s="44">
        <v>200</v>
      </c>
      <c r="O31" s="51">
        <f t="shared" si="121"/>
        <v>1.094102885821832</v>
      </c>
      <c r="P31" s="52">
        <v>20</v>
      </c>
      <c r="Q31" s="53">
        <f>SUM(P31*(43.6/7970))</f>
        <v>0.1094102885821832</v>
      </c>
      <c r="R31" s="44" t="s">
        <v>282</v>
      </c>
      <c r="S31" s="43"/>
      <c r="T31" s="44">
        <v>40</v>
      </c>
      <c r="U31" s="51">
        <f t="shared" si="122"/>
        <v>0.2188205771643664</v>
      </c>
      <c r="V31" s="44" t="s">
        <v>282</v>
      </c>
      <c r="W31" s="43"/>
      <c r="X31" s="52">
        <v>190</v>
      </c>
      <c r="Y31" s="53">
        <f>SUM(X31*(43.6/7970))</f>
        <v>1.0393977415307403</v>
      </c>
      <c r="Z31" s="44">
        <v>90</v>
      </c>
      <c r="AA31" s="51">
        <f t="shared" si="108"/>
        <v>0.49234629861982437</v>
      </c>
      <c r="AB31" s="44">
        <v>120</v>
      </c>
      <c r="AC31" s="48">
        <f t="shared" si="109"/>
        <v>0.65646173149309917</v>
      </c>
      <c r="AD31" s="44" t="s">
        <v>282</v>
      </c>
      <c r="AE31" s="43"/>
      <c r="AF31" s="44" t="s">
        <v>282</v>
      </c>
      <c r="AG31" s="43"/>
      <c r="AH31" s="44">
        <v>160</v>
      </c>
      <c r="AI31" s="51">
        <f t="shared" si="117"/>
        <v>0.87528230865746559</v>
      </c>
      <c r="AJ31" s="44" t="s">
        <v>282</v>
      </c>
      <c r="AK31" s="43"/>
      <c r="AL31" s="44">
        <v>210</v>
      </c>
      <c r="AM31" s="51">
        <f t="shared" si="100"/>
        <v>1.1488080301129235</v>
      </c>
      <c r="AN31" s="44" t="s">
        <v>282</v>
      </c>
      <c r="AO31" s="43"/>
      <c r="AP31" s="44" t="s">
        <v>282</v>
      </c>
      <c r="AQ31" s="43"/>
      <c r="AR31" s="44">
        <v>160</v>
      </c>
      <c r="AS31" s="51">
        <f t="shared" si="101"/>
        <v>0.87528230865746559</v>
      </c>
      <c r="AT31" s="44">
        <v>100</v>
      </c>
      <c r="AU31" s="48">
        <f t="shared" si="118"/>
        <v>0.54705144291091601</v>
      </c>
      <c r="AV31" s="44">
        <v>120</v>
      </c>
      <c r="AW31" s="51">
        <f t="shared" si="79"/>
        <v>0.65646173149309917</v>
      </c>
      <c r="AX31" s="44" t="s">
        <v>282</v>
      </c>
      <c r="AY31" s="43"/>
      <c r="AZ31" s="44" t="s">
        <v>282</v>
      </c>
      <c r="BA31" s="43"/>
      <c r="BB31" s="44" t="s">
        <v>282</v>
      </c>
      <c r="BC31" s="43"/>
      <c r="BD31" s="44" t="s">
        <v>282</v>
      </c>
      <c r="BE31" s="43"/>
      <c r="BF31" s="44" t="s">
        <v>282</v>
      </c>
      <c r="BG31" s="43"/>
      <c r="BH31" s="44">
        <v>160</v>
      </c>
      <c r="BI31" s="51">
        <f t="shared" si="102"/>
        <v>0.87528230865746559</v>
      </c>
      <c r="BJ31" s="44" t="s">
        <v>282</v>
      </c>
      <c r="BK31" s="43"/>
      <c r="BL31" s="44">
        <v>60</v>
      </c>
      <c r="BM31" s="51">
        <f t="shared" si="123"/>
        <v>0.32823086574654958</v>
      </c>
      <c r="BN31" s="44">
        <v>30</v>
      </c>
      <c r="BO31" s="51">
        <f>SUM(BN31*(43.6/7970))</f>
        <v>0.16411543287327479</v>
      </c>
      <c r="BP31" s="44" t="s">
        <v>282</v>
      </c>
      <c r="BQ31" s="43"/>
      <c r="BR31" s="44" t="s">
        <v>282</v>
      </c>
      <c r="BS31" s="43"/>
      <c r="BT31" s="44">
        <v>120</v>
      </c>
      <c r="BU31" s="51">
        <f t="shared" si="94"/>
        <v>0.65646173149309917</v>
      </c>
      <c r="BV31" s="44" t="s">
        <v>282</v>
      </c>
      <c r="BW31" s="43"/>
      <c r="BX31" s="44" t="s">
        <v>282</v>
      </c>
      <c r="BY31" s="43"/>
      <c r="BZ31" s="44" t="s">
        <v>282</v>
      </c>
      <c r="CA31" s="43"/>
      <c r="CB31" s="44" t="s">
        <v>282</v>
      </c>
      <c r="CC31" s="43"/>
      <c r="CD31" s="44">
        <v>30</v>
      </c>
      <c r="CE31" s="48">
        <f t="shared" ref="CE31" si="125">SUM(CD31*(43.91/7920))</f>
        <v>0.16632575757575757</v>
      </c>
      <c r="CF31" s="44">
        <v>210</v>
      </c>
      <c r="CG31" s="48">
        <f t="shared" si="124"/>
        <v>1.1488080301129235</v>
      </c>
      <c r="CH31" s="44" t="s">
        <v>282</v>
      </c>
      <c r="CI31" s="43"/>
      <c r="CJ31" s="44">
        <v>130</v>
      </c>
      <c r="CK31" s="48">
        <f t="shared" si="67"/>
        <v>0.7111668757841908</v>
      </c>
      <c r="CL31" s="44" t="s">
        <v>282</v>
      </c>
      <c r="CM31" s="43"/>
      <c r="CN31" s="44" t="s">
        <v>282</v>
      </c>
      <c r="CO31" s="43"/>
      <c r="CP31" s="44">
        <v>50</v>
      </c>
      <c r="CQ31" s="48">
        <f t="shared" si="103"/>
        <v>0.27720959595959593</v>
      </c>
      <c r="CR31" s="44" t="s">
        <v>282</v>
      </c>
      <c r="CS31" s="43"/>
      <c r="CT31" s="44">
        <v>140</v>
      </c>
      <c r="CU31" s="51">
        <f t="shared" ref="CU31:CU34" si="126">SUM(CT31*(43.6/7970))</f>
        <v>0.76587202007528232</v>
      </c>
      <c r="CV31" s="44">
        <v>110</v>
      </c>
      <c r="CW31" s="48">
        <f t="shared" si="104"/>
        <v>0.60175658720200753</v>
      </c>
      <c r="CX31" s="44" t="s">
        <v>282</v>
      </c>
      <c r="CY31" s="43"/>
      <c r="CZ31" s="44" t="s">
        <v>282</v>
      </c>
      <c r="DA31" s="43"/>
      <c r="DB31" s="44">
        <v>150</v>
      </c>
      <c r="DC31" s="48">
        <f t="shared" si="98"/>
        <v>0.82057716436637396</v>
      </c>
      <c r="DD31" s="44" t="s">
        <v>282</v>
      </c>
      <c r="DE31" s="43"/>
      <c r="DF31" s="44" t="s">
        <v>282</v>
      </c>
      <c r="DG31" s="43"/>
      <c r="DH31" s="44" t="s">
        <v>282</v>
      </c>
      <c r="DI31" s="43"/>
      <c r="DJ31" s="44" t="s">
        <v>282</v>
      </c>
      <c r="DK31" s="43"/>
      <c r="DL31" s="44">
        <v>150</v>
      </c>
      <c r="DM31" s="48">
        <f t="shared" si="40"/>
        <v>0.82057716436637396</v>
      </c>
      <c r="DN31" s="44" t="s">
        <v>282</v>
      </c>
      <c r="DO31" s="43"/>
      <c r="DP31" s="44" t="s">
        <v>282</v>
      </c>
      <c r="DQ31" s="43"/>
      <c r="DR31" s="44" t="s">
        <v>282</v>
      </c>
      <c r="DS31" s="43"/>
      <c r="DT31" s="44" t="s">
        <v>282</v>
      </c>
      <c r="DU31" s="43"/>
      <c r="DV31" s="44">
        <v>130</v>
      </c>
      <c r="DW31" s="48">
        <f t="shared" ref="DW31:DW32" si="127">SUM(DV31*(43.6/7970))</f>
        <v>0.7111668757841908</v>
      </c>
      <c r="DX31" s="44">
        <v>50</v>
      </c>
      <c r="DY31" s="48">
        <f t="shared" si="119"/>
        <v>0.27720959595959593</v>
      </c>
      <c r="DZ31" s="44">
        <v>120</v>
      </c>
      <c r="EA31" s="51">
        <f t="shared" si="6"/>
        <v>0.65646173149309917</v>
      </c>
      <c r="EB31" s="44">
        <v>50</v>
      </c>
      <c r="EC31" s="48">
        <f>SUM(EB31*(43.6/7970))</f>
        <v>0.273525721455458</v>
      </c>
      <c r="ED31" s="44" t="s">
        <v>282</v>
      </c>
      <c r="EE31" s="43"/>
      <c r="EF31" s="44">
        <v>100</v>
      </c>
      <c r="EG31" s="51">
        <f t="shared" si="106"/>
        <v>0.54705144291091601</v>
      </c>
      <c r="EH31" s="44">
        <v>110</v>
      </c>
      <c r="EI31" s="48">
        <f>SUM(EH31*(43.6/7970))</f>
        <v>0.60175658720200753</v>
      </c>
      <c r="EJ31" s="44" t="s">
        <v>282</v>
      </c>
      <c r="EK31" s="43"/>
      <c r="EL31" s="44" t="s">
        <v>282</v>
      </c>
      <c r="EM31" s="43"/>
      <c r="EN31" s="44" t="s">
        <v>282</v>
      </c>
      <c r="EO31" s="43"/>
      <c r="EP31" s="44" t="s">
        <v>282</v>
      </c>
      <c r="EQ31" s="43"/>
      <c r="ER31" s="44">
        <v>90</v>
      </c>
      <c r="ES31" s="51">
        <f t="shared" si="85"/>
        <v>0.49234629861982437</v>
      </c>
      <c r="ET31" s="44">
        <v>60</v>
      </c>
      <c r="EU31" s="48">
        <f>SUM(ET31*(43.6/7970))</f>
        <v>0.32823086574654958</v>
      </c>
      <c r="EV31" s="44" t="s">
        <v>282</v>
      </c>
      <c r="EW31" s="43"/>
    </row>
    <row r="32" spans="1:153" ht="14.25" customHeight="1">
      <c r="A32" s="44">
        <v>13000</v>
      </c>
      <c r="B32" s="49">
        <f t="shared" si="120"/>
        <v>45.063782584581254</v>
      </c>
      <c r="C32" s="44">
        <v>12</v>
      </c>
      <c r="D32" s="44" t="s">
        <v>282</v>
      </c>
      <c r="E32" s="43"/>
      <c r="F32" s="44" t="s">
        <v>282</v>
      </c>
      <c r="G32" s="43"/>
      <c r="H32" s="44" t="s">
        <v>282</v>
      </c>
      <c r="I32" s="43"/>
      <c r="J32" s="44" t="s">
        <v>282</v>
      </c>
      <c r="K32" s="43"/>
      <c r="L32" s="44" t="s">
        <v>282</v>
      </c>
      <c r="M32" s="43"/>
      <c r="N32" s="44">
        <v>190</v>
      </c>
      <c r="O32" s="51">
        <f t="shared" si="121"/>
        <v>1.0393977415307403</v>
      </c>
      <c r="P32" s="44" t="s">
        <v>282</v>
      </c>
      <c r="Q32" s="43"/>
      <c r="R32" s="44" t="s">
        <v>282</v>
      </c>
      <c r="S32" s="43"/>
      <c r="T32" s="44">
        <v>30</v>
      </c>
      <c r="U32" s="51">
        <f t="shared" si="122"/>
        <v>0.16411543287327479</v>
      </c>
      <c r="V32" s="44" t="s">
        <v>282</v>
      </c>
      <c r="W32" s="43"/>
      <c r="X32" s="44" t="s">
        <v>282</v>
      </c>
      <c r="Y32" s="43"/>
      <c r="Z32" s="44">
        <v>70</v>
      </c>
      <c r="AA32" s="48">
        <f>SUM(Z32*(43.6/7970))</f>
        <v>0.38293601003764116</v>
      </c>
      <c r="AB32" s="44">
        <v>120</v>
      </c>
      <c r="AC32" s="51">
        <f>SUM(AB32*(43.6/7970))</f>
        <v>0.65646173149309917</v>
      </c>
      <c r="AD32" s="44" t="s">
        <v>282</v>
      </c>
      <c r="AE32" s="43"/>
      <c r="AF32" s="44" t="s">
        <v>282</v>
      </c>
      <c r="AG32" s="43"/>
      <c r="AH32" s="44">
        <v>140</v>
      </c>
      <c r="AI32" s="51">
        <f t="shared" si="117"/>
        <v>0.76587202007528232</v>
      </c>
      <c r="AJ32" s="44" t="s">
        <v>282</v>
      </c>
      <c r="AK32" s="43"/>
      <c r="AL32" s="44">
        <v>160</v>
      </c>
      <c r="AM32" s="51">
        <f t="shared" si="100"/>
        <v>0.87528230865746559</v>
      </c>
      <c r="AN32" s="44" t="s">
        <v>282</v>
      </c>
      <c r="AO32" s="43"/>
      <c r="AP32" s="44" t="s">
        <v>282</v>
      </c>
      <c r="AQ32" s="43"/>
      <c r="AR32" s="44">
        <v>140</v>
      </c>
      <c r="AS32" s="51">
        <f t="shared" si="101"/>
        <v>0.76587202007528232</v>
      </c>
      <c r="AT32" s="44">
        <v>100</v>
      </c>
      <c r="AU32" s="51">
        <f t="shared" si="118"/>
        <v>0.54705144291091601</v>
      </c>
      <c r="AV32" s="44">
        <v>80</v>
      </c>
      <c r="AW32" s="48">
        <f>SUM(AV32*(43.6/7970))</f>
        <v>0.4376411543287328</v>
      </c>
      <c r="AX32" s="44" t="s">
        <v>282</v>
      </c>
      <c r="AY32" s="43"/>
      <c r="AZ32" s="44" t="s">
        <v>282</v>
      </c>
      <c r="BA32" s="43"/>
      <c r="BB32" s="44" t="s">
        <v>282</v>
      </c>
      <c r="BC32" s="43"/>
      <c r="BD32" s="44" t="s">
        <v>282</v>
      </c>
      <c r="BE32" s="43"/>
      <c r="BF32" s="44" t="s">
        <v>282</v>
      </c>
      <c r="BG32" s="43"/>
      <c r="BH32" s="44">
        <v>110</v>
      </c>
      <c r="BI32" s="51">
        <f t="shared" si="102"/>
        <v>0.60175658720200753</v>
      </c>
      <c r="BJ32" s="44" t="s">
        <v>282</v>
      </c>
      <c r="BK32" s="43"/>
      <c r="BL32" s="44">
        <v>50</v>
      </c>
      <c r="BM32" s="48">
        <f t="shared" ref="BM32" si="128">SUM(BL32*(43.91/7920))</f>
        <v>0.27720959595959593</v>
      </c>
      <c r="BN32" s="52">
        <v>20</v>
      </c>
      <c r="BO32" s="53">
        <f>SUM(BN32*(43.6/7970))</f>
        <v>0.1094102885821832</v>
      </c>
      <c r="BP32" s="44" t="s">
        <v>282</v>
      </c>
      <c r="BQ32" s="43"/>
      <c r="BR32" s="44" t="s">
        <v>282</v>
      </c>
      <c r="BS32" s="43"/>
      <c r="BT32" s="44">
        <v>110</v>
      </c>
      <c r="BU32" s="51">
        <f t="shared" si="94"/>
        <v>0.60175658720200753</v>
      </c>
      <c r="BV32" s="44" t="s">
        <v>282</v>
      </c>
      <c r="BW32" s="43"/>
      <c r="BX32" s="44" t="s">
        <v>282</v>
      </c>
      <c r="BY32" s="43"/>
      <c r="BZ32" s="44" t="s">
        <v>282</v>
      </c>
      <c r="CA32" s="43"/>
      <c r="CB32" s="44" t="s">
        <v>282</v>
      </c>
      <c r="CC32" s="43"/>
      <c r="CD32" s="52">
        <v>30</v>
      </c>
      <c r="CE32" s="53">
        <f>SUM(CD32*(43.6/7970))</f>
        <v>0.16411543287327479</v>
      </c>
      <c r="CF32" s="44">
        <v>210</v>
      </c>
      <c r="CG32" s="51">
        <f t="shared" si="124"/>
        <v>1.1488080301129235</v>
      </c>
      <c r="CH32" s="44" t="s">
        <v>282</v>
      </c>
      <c r="CI32" s="43"/>
      <c r="CJ32" s="44">
        <v>130</v>
      </c>
      <c r="CK32" s="51">
        <f>SUM(CJ32*(43.6/7970))</f>
        <v>0.7111668757841908</v>
      </c>
      <c r="CL32" s="44" t="s">
        <v>282</v>
      </c>
      <c r="CM32" s="43"/>
      <c r="CN32" s="44" t="s">
        <v>282</v>
      </c>
      <c r="CO32" s="43"/>
      <c r="CP32" s="44">
        <v>50</v>
      </c>
      <c r="CQ32" s="48">
        <f t="shared" si="103"/>
        <v>0.27720959595959593</v>
      </c>
      <c r="CR32" s="44" t="s">
        <v>282</v>
      </c>
      <c r="CS32" s="43"/>
      <c r="CT32" s="44">
        <v>110</v>
      </c>
      <c r="CU32" s="51">
        <f t="shared" si="126"/>
        <v>0.60175658720200753</v>
      </c>
      <c r="CV32" s="52">
        <v>110</v>
      </c>
      <c r="CW32" s="53">
        <f>SUM(CV32*(43.6/7970))</f>
        <v>0.60175658720200753</v>
      </c>
      <c r="CX32" s="44" t="s">
        <v>282</v>
      </c>
      <c r="CY32" s="43"/>
      <c r="CZ32" s="44" t="s">
        <v>282</v>
      </c>
      <c r="DA32" s="43"/>
      <c r="DB32" s="44">
        <v>150</v>
      </c>
      <c r="DC32" s="48">
        <f t="shared" si="98"/>
        <v>0.82057716436637396</v>
      </c>
      <c r="DD32" s="44" t="s">
        <v>282</v>
      </c>
      <c r="DE32" s="43"/>
      <c r="DF32" s="44" t="s">
        <v>282</v>
      </c>
      <c r="DG32" s="43"/>
      <c r="DH32" s="44" t="s">
        <v>282</v>
      </c>
      <c r="DI32" s="43"/>
      <c r="DJ32" s="44" t="s">
        <v>282</v>
      </c>
      <c r="DK32" s="43"/>
      <c r="DL32" s="52">
        <v>50</v>
      </c>
      <c r="DM32" s="53">
        <f>SUM(DL32*(43.6/7970))</f>
        <v>0.273525721455458</v>
      </c>
      <c r="DN32" s="44" t="s">
        <v>282</v>
      </c>
      <c r="DO32" s="43"/>
      <c r="DP32" s="44" t="s">
        <v>282</v>
      </c>
      <c r="DQ32" s="43"/>
      <c r="DR32" s="44" t="s">
        <v>282</v>
      </c>
      <c r="DS32" s="43"/>
      <c r="DT32" s="44" t="s">
        <v>282</v>
      </c>
      <c r="DU32" s="43"/>
      <c r="DV32" s="44">
        <v>130</v>
      </c>
      <c r="DW32" s="48">
        <f t="shared" si="127"/>
        <v>0.7111668757841908</v>
      </c>
      <c r="DX32" s="44">
        <v>50</v>
      </c>
      <c r="DY32" s="51">
        <f>SUM(DX32*(43.6/7970))</f>
        <v>0.273525721455458</v>
      </c>
      <c r="DZ32" s="44">
        <v>90</v>
      </c>
      <c r="EA32" s="51">
        <f t="shared" si="6"/>
        <v>0.49234629861982437</v>
      </c>
      <c r="EB32" s="44">
        <v>50</v>
      </c>
      <c r="EC32" s="48">
        <f>SUM(EB32*(43.6/7970))</f>
        <v>0.273525721455458</v>
      </c>
      <c r="ED32" s="44" t="s">
        <v>282</v>
      </c>
      <c r="EE32" s="43"/>
      <c r="EF32" s="44">
        <v>80</v>
      </c>
      <c r="EG32" s="48">
        <f t="shared" si="106"/>
        <v>0.4376411543287328</v>
      </c>
      <c r="EH32" s="44">
        <v>110</v>
      </c>
      <c r="EI32" s="51">
        <f t="shared" ref="EI32:EI35" si="129">SUM(EH32*(43.6/7970))</f>
        <v>0.60175658720200753</v>
      </c>
      <c r="EJ32" s="44" t="s">
        <v>282</v>
      </c>
      <c r="EK32" s="43"/>
      <c r="EL32" s="44" t="s">
        <v>282</v>
      </c>
      <c r="EM32" s="43"/>
      <c r="EN32" s="44" t="s">
        <v>282</v>
      </c>
      <c r="EO32" s="43"/>
      <c r="EP32" s="44" t="s">
        <v>282</v>
      </c>
      <c r="EQ32" s="43"/>
      <c r="ER32" s="44">
        <v>70</v>
      </c>
      <c r="ES32" s="48">
        <f>SUM(ER32*(43.6/7970))</f>
        <v>0.38293601003764116</v>
      </c>
      <c r="ET32" s="44">
        <v>60</v>
      </c>
      <c r="EU32" s="51">
        <f t="shared" ref="EU32:EU33" si="130">SUM(ET32*(43.6/7970))</f>
        <v>0.32823086574654958</v>
      </c>
      <c r="EV32" s="44" t="s">
        <v>282</v>
      </c>
      <c r="EW32" s="43"/>
    </row>
    <row r="33" spans="1:153" ht="14.25" customHeight="1">
      <c r="A33" s="44">
        <v>12000</v>
      </c>
      <c r="B33" s="49">
        <f t="shared" si="120"/>
        <v>41.597337770382694</v>
      </c>
      <c r="C33" s="44">
        <v>11</v>
      </c>
      <c r="D33" s="44" t="s">
        <v>282</v>
      </c>
      <c r="E33" s="43"/>
      <c r="F33" s="44" t="s">
        <v>282</v>
      </c>
      <c r="G33" s="43"/>
      <c r="H33" s="44" t="s">
        <v>282</v>
      </c>
      <c r="I33" s="43"/>
      <c r="J33" s="44" t="s">
        <v>282</v>
      </c>
      <c r="K33" s="43"/>
      <c r="L33" s="44" t="s">
        <v>282</v>
      </c>
      <c r="M33" s="43"/>
      <c r="N33" s="44">
        <v>120</v>
      </c>
      <c r="O33" s="48">
        <f t="shared" si="121"/>
        <v>0.65646173149309917</v>
      </c>
      <c r="P33" s="44" t="s">
        <v>282</v>
      </c>
      <c r="Q33" s="43"/>
      <c r="R33" s="44" t="s">
        <v>282</v>
      </c>
      <c r="S33" s="43"/>
      <c r="T33" s="44">
        <v>20</v>
      </c>
      <c r="U33" s="48">
        <f t="shared" si="122"/>
        <v>0.1094102885821832</v>
      </c>
      <c r="V33" s="44" t="s">
        <v>282</v>
      </c>
      <c r="W33" s="43"/>
      <c r="X33" s="44" t="s">
        <v>282</v>
      </c>
      <c r="Y33" s="43"/>
      <c r="Z33" s="44">
        <v>70</v>
      </c>
      <c r="AA33" s="51">
        <f t="shared" ref="AA33:AA36" si="131">SUM(Z33*(43.6/7970))</f>
        <v>0.38293601003764116</v>
      </c>
      <c r="AB33" s="44">
        <v>60</v>
      </c>
      <c r="AC33" s="48">
        <f t="shared" ref="AC33:AC34" si="132">SUM(AB33*(43.6/7970))</f>
        <v>0.32823086574654958</v>
      </c>
      <c r="AD33" s="44" t="s">
        <v>282</v>
      </c>
      <c r="AE33" s="43"/>
      <c r="AF33" s="44" t="s">
        <v>282</v>
      </c>
      <c r="AG33" s="43"/>
      <c r="AH33" s="44">
        <v>80</v>
      </c>
      <c r="AI33" s="48">
        <f>SUM(AH33*(43.6/7970))</f>
        <v>0.4376411543287328</v>
      </c>
      <c r="AJ33" s="44" t="s">
        <v>282</v>
      </c>
      <c r="AK33" s="43"/>
      <c r="AL33" s="44">
        <v>150</v>
      </c>
      <c r="AM33" s="51">
        <f t="shared" si="100"/>
        <v>0.82057716436637396</v>
      </c>
      <c r="AN33" s="44" t="s">
        <v>282</v>
      </c>
      <c r="AO33" s="43"/>
      <c r="AP33" s="44" t="s">
        <v>282</v>
      </c>
      <c r="AQ33" s="43"/>
      <c r="AR33" s="44">
        <v>110</v>
      </c>
      <c r="AS33" s="51">
        <f t="shared" si="101"/>
        <v>0.60175658720200753</v>
      </c>
      <c r="AT33" s="44">
        <v>80</v>
      </c>
      <c r="AU33" s="51">
        <f t="shared" si="118"/>
        <v>0.4376411543287328</v>
      </c>
      <c r="AV33" s="44">
        <v>80</v>
      </c>
      <c r="AW33" s="51">
        <f>SUM(AV33*(43.6/7970))</f>
        <v>0.4376411543287328</v>
      </c>
      <c r="AX33" s="44" t="s">
        <v>282</v>
      </c>
      <c r="AY33" s="43"/>
      <c r="AZ33" s="44" t="s">
        <v>282</v>
      </c>
      <c r="BA33" s="43"/>
      <c r="BB33" s="44" t="s">
        <v>282</v>
      </c>
      <c r="BC33" s="43"/>
      <c r="BD33" s="44" t="s">
        <v>282</v>
      </c>
      <c r="BE33" s="43"/>
      <c r="BF33" s="44" t="s">
        <v>282</v>
      </c>
      <c r="BG33" s="43"/>
      <c r="BH33" s="44">
        <v>90</v>
      </c>
      <c r="BI33" s="51">
        <f t="shared" si="102"/>
        <v>0.49234629861982437</v>
      </c>
      <c r="BJ33" s="44" t="s">
        <v>282</v>
      </c>
      <c r="BK33" s="43"/>
      <c r="BL33" s="44">
        <v>50</v>
      </c>
      <c r="BM33" s="51">
        <f>SUM(BL33*(43.6/7970))</f>
        <v>0.273525721455458</v>
      </c>
      <c r="BN33" s="44" t="s">
        <v>282</v>
      </c>
      <c r="BO33" s="43"/>
      <c r="BP33" s="44" t="s">
        <v>282</v>
      </c>
      <c r="BQ33" s="43"/>
      <c r="BR33" s="44" t="s">
        <v>282</v>
      </c>
      <c r="BS33" s="43"/>
      <c r="BT33" s="44">
        <v>90</v>
      </c>
      <c r="BU33" s="51">
        <f t="shared" si="94"/>
        <v>0.49234629861982437</v>
      </c>
      <c r="BV33" s="44" t="s">
        <v>282</v>
      </c>
      <c r="BW33" s="43"/>
      <c r="BX33" s="44" t="s">
        <v>282</v>
      </c>
      <c r="BY33" s="43"/>
      <c r="BZ33" s="44" t="s">
        <v>282</v>
      </c>
      <c r="CA33" s="43"/>
      <c r="CB33" s="44" t="s">
        <v>282</v>
      </c>
      <c r="CC33" s="43"/>
      <c r="CD33" s="44" t="s">
        <v>282</v>
      </c>
      <c r="CE33" s="43"/>
      <c r="CF33" s="44">
        <v>130</v>
      </c>
      <c r="CG33" s="51">
        <f t="shared" si="124"/>
        <v>0.7111668757841908</v>
      </c>
      <c r="CH33" s="44" t="s">
        <v>282</v>
      </c>
      <c r="CI33" s="43"/>
      <c r="CJ33" s="44">
        <v>120</v>
      </c>
      <c r="CK33" s="48">
        <f t="shared" ref="CK33:CK35" si="133">SUM(CJ33*(43.6/7970))</f>
        <v>0.65646173149309917</v>
      </c>
      <c r="CL33" s="44" t="s">
        <v>282</v>
      </c>
      <c r="CM33" s="43"/>
      <c r="CN33" s="44" t="s">
        <v>282</v>
      </c>
      <c r="CO33" s="43"/>
      <c r="CP33" s="44">
        <v>50</v>
      </c>
      <c r="CQ33" s="48">
        <f t="shared" si="103"/>
        <v>0.27720959595959593</v>
      </c>
      <c r="CR33" s="44" t="s">
        <v>282</v>
      </c>
      <c r="CS33" s="43"/>
      <c r="CT33" s="44">
        <v>80</v>
      </c>
      <c r="CU33" s="51">
        <f t="shared" si="126"/>
        <v>0.4376411543287328</v>
      </c>
      <c r="CV33" s="44" t="s">
        <v>282</v>
      </c>
      <c r="CW33" s="43"/>
      <c r="CX33" s="44" t="s">
        <v>282</v>
      </c>
      <c r="CY33" s="43"/>
      <c r="CZ33" s="44" t="s">
        <v>282</v>
      </c>
      <c r="DA33" s="43"/>
      <c r="DB33" s="44">
        <v>150</v>
      </c>
      <c r="DC33" s="48">
        <f t="shared" si="98"/>
        <v>0.82057716436637396</v>
      </c>
      <c r="DD33" s="44" t="s">
        <v>282</v>
      </c>
      <c r="DE33" s="43"/>
      <c r="DF33" s="44" t="s">
        <v>282</v>
      </c>
      <c r="DG33" s="43"/>
      <c r="DH33" s="44" t="s">
        <v>282</v>
      </c>
      <c r="DI33" s="43"/>
      <c r="DJ33" s="44" t="s">
        <v>282</v>
      </c>
      <c r="DK33" s="43"/>
      <c r="DL33" s="44" t="s">
        <v>282</v>
      </c>
      <c r="DM33" s="43"/>
      <c r="DN33" s="44" t="s">
        <v>282</v>
      </c>
      <c r="DO33" s="43"/>
      <c r="DP33" s="44" t="s">
        <v>282</v>
      </c>
      <c r="DQ33" s="43"/>
      <c r="DR33" s="44" t="s">
        <v>282</v>
      </c>
      <c r="DS33" s="43"/>
      <c r="DT33" s="44" t="s">
        <v>282</v>
      </c>
      <c r="DU33" s="43"/>
      <c r="DV33" s="44">
        <v>130</v>
      </c>
      <c r="DW33" s="51">
        <f>SUM(DV33*(43.6/7970))</f>
        <v>0.7111668757841908</v>
      </c>
      <c r="DX33" s="44">
        <v>40</v>
      </c>
      <c r="DY33" s="48">
        <f t="shared" ref="DY33" si="134">SUM(DX33*(43.91/7920))</f>
        <v>0.22176767676767678</v>
      </c>
      <c r="DZ33" s="44">
        <v>80</v>
      </c>
      <c r="EA33" s="48">
        <f>SUM(DZ33*(43.6/7970))</f>
        <v>0.4376411543287328</v>
      </c>
      <c r="EB33" s="52">
        <v>50</v>
      </c>
      <c r="EC33" s="53">
        <f>SUM(EB33*(43.6/7970))</f>
        <v>0.273525721455458</v>
      </c>
      <c r="ED33" s="44" t="s">
        <v>282</v>
      </c>
      <c r="EE33" s="43"/>
      <c r="EF33" s="44">
        <v>80</v>
      </c>
      <c r="EG33" s="48">
        <f t="shared" si="106"/>
        <v>0.4376411543287328</v>
      </c>
      <c r="EH33" s="44">
        <v>100</v>
      </c>
      <c r="EI33" s="51">
        <f t="shared" si="129"/>
        <v>0.54705144291091601</v>
      </c>
      <c r="EJ33" s="44" t="s">
        <v>282</v>
      </c>
      <c r="EK33" s="43"/>
      <c r="EL33" s="44" t="s">
        <v>282</v>
      </c>
      <c r="EM33" s="43"/>
      <c r="EN33" s="44" t="s">
        <v>282</v>
      </c>
      <c r="EO33" s="43"/>
      <c r="EP33" s="44" t="s">
        <v>282</v>
      </c>
      <c r="EQ33" s="43"/>
      <c r="ER33" s="44">
        <v>70</v>
      </c>
      <c r="ES33" s="51">
        <f t="shared" ref="ES33:ES35" si="135">SUM(ER33*(43.6/7970))</f>
        <v>0.38293601003764116</v>
      </c>
      <c r="ET33" s="44">
        <v>50</v>
      </c>
      <c r="EU33" s="51">
        <f t="shared" si="130"/>
        <v>0.273525721455458</v>
      </c>
      <c r="EV33" s="44" t="s">
        <v>282</v>
      </c>
      <c r="EW33" s="43"/>
    </row>
    <row r="34" spans="1:153" ht="14.25" customHeight="1">
      <c r="A34" s="44">
        <v>11000</v>
      </c>
      <c r="B34" s="49">
        <f t="shared" si="120"/>
        <v>38.130892956184134</v>
      </c>
      <c r="C34" s="44">
        <v>10</v>
      </c>
      <c r="D34" s="44" t="s">
        <v>282</v>
      </c>
      <c r="E34" s="43"/>
      <c r="F34" s="44" t="s">
        <v>282</v>
      </c>
      <c r="G34" s="43"/>
      <c r="H34" s="44" t="s">
        <v>282</v>
      </c>
      <c r="I34" s="43"/>
      <c r="J34" s="44" t="s">
        <v>282</v>
      </c>
      <c r="K34" s="43"/>
      <c r="L34" s="44" t="s">
        <v>282</v>
      </c>
      <c r="M34" s="43"/>
      <c r="N34" s="44">
        <v>120</v>
      </c>
      <c r="O34" s="48">
        <f t="shared" si="121"/>
        <v>0.65646173149309917</v>
      </c>
      <c r="P34" s="44" t="s">
        <v>282</v>
      </c>
      <c r="Q34" s="43"/>
      <c r="R34" s="44" t="s">
        <v>282</v>
      </c>
      <c r="S34" s="43"/>
      <c r="T34" s="52">
        <v>20</v>
      </c>
      <c r="U34" s="53">
        <f>SUM(T34*(43.6/7970))</f>
        <v>0.1094102885821832</v>
      </c>
      <c r="V34" s="44" t="s">
        <v>282</v>
      </c>
      <c r="W34" s="43"/>
      <c r="X34" s="44" t="s">
        <v>282</v>
      </c>
      <c r="Y34" s="43"/>
      <c r="Z34" s="44">
        <v>60</v>
      </c>
      <c r="AA34" s="51">
        <f t="shared" si="131"/>
        <v>0.32823086574654958</v>
      </c>
      <c r="AB34" s="44">
        <v>60</v>
      </c>
      <c r="AC34" s="48">
        <f t="shared" si="132"/>
        <v>0.32823086574654958</v>
      </c>
      <c r="AD34" s="44" t="s">
        <v>282</v>
      </c>
      <c r="AE34" s="43"/>
      <c r="AF34" s="44" t="s">
        <v>282</v>
      </c>
      <c r="AG34" s="43"/>
      <c r="AH34" s="44">
        <v>80</v>
      </c>
      <c r="AI34" s="51">
        <f t="shared" ref="AI34:AI36" si="136">SUM(AH34*(43.6/7970))</f>
        <v>0.4376411543287328</v>
      </c>
      <c r="AJ34" s="44" t="s">
        <v>282</v>
      </c>
      <c r="AK34" s="43"/>
      <c r="AL34" s="44">
        <v>130</v>
      </c>
      <c r="AM34" s="51">
        <f t="shared" si="100"/>
        <v>0.7111668757841908</v>
      </c>
      <c r="AN34" s="44" t="s">
        <v>282</v>
      </c>
      <c r="AO34" s="43"/>
      <c r="AP34" s="44" t="s">
        <v>282</v>
      </c>
      <c r="AQ34" s="43"/>
      <c r="AR34" s="44">
        <v>100</v>
      </c>
      <c r="AS34" s="51">
        <f t="shared" si="101"/>
        <v>0.54705144291091601</v>
      </c>
      <c r="AT34" s="44">
        <v>70</v>
      </c>
      <c r="AU34" s="51">
        <f t="shared" si="118"/>
        <v>0.38293601003764116</v>
      </c>
      <c r="AV34" s="52">
        <v>50</v>
      </c>
      <c r="AW34" s="53">
        <f>SUM(AV34*(43.6/7970))</f>
        <v>0.273525721455458</v>
      </c>
      <c r="AX34" s="44" t="s">
        <v>282</v>
      </c>
      <c r="AY34" s="43"/>
      <c r="AZ34" s="44" t="s">
        <v>282</v>
      </c>
      <c r="BA34" s="43"/>
      <c r="BB34" s="44" t="s">
        <v>282</v>
      </c>
      <c r="BC34" s="43"/>
      <c r="BD34" s="44" t="s">
        <v>282</v>
      </c>
      <c r="BE34" s="43"/>
      <c r="BF34" s="44" t="s">
        <v>282</v>
      </c>
      <c r="BG34" s="43"/>
      <c r="BH34" s="44">
        <v>80</v>
      </c>
      <c r="BI34" s="48">
        <f t="shared" si="102"/>
        <v>0.4376411543287328</v>
      </c>
      <c r="BJ34" s="44" t="s">
        <v>282</v>
      </c>
      <c r="BK34" s="43"/>
      <c r="BL34" s="44">
        <v>40</v>
      </c>
      <c r="BM34" s="48">
        <f t="shared" ref="BM34:BM36" si="137">SUM(BL34*(43.91/7920))</f>
        <v>0.22176767676767678</v>
      </c>
      <c r="BN34" s="44" t="s">
        <v>282</v>
      </c>
      <c r="BO34" s="43"/>
      <c r="BP34" s="44" t="s">
        <v>282</v>
      </c>
      <c r="BQ34" s="43"/>
      <c r="BR34" s="44" t="s">
        <v>282</v>
      </c>
      <c r="BS34" s="43"/>
      <c r="BT34" s="44">
        <v>70</v>
      </c>
      <c r="BU34" s="51">
        <f t="shared" si="94"/>
        <v>0.38293601003764116</v>
      </c>
      <c r="BV34" s="44" t="s">
        <v>282</v>
      </c>
      <c r="BW34" s="43"/>
      <c r="BX34" s="44" t="s">
        <v>282</v>
      </c>
      <c r="BY34" s="43"/>
      <c r="BZ34" s="44" t="s">
        <v>282</v>
      </c>
      <c r="CA34" s="43"/>
      <c r="CB34" s="44" t="s">
        <v>282</v>
      </c>
      <c r="CC34" s="43"/>
      <c r="CD34" s="44" t="s">
        <v>282</v>
      </c>
      <c r="CE34" s="43"/>
      <c r="CF34" s="44">
        <v>80</v>
      </c>
      <c r="CG34" s="51">
        <f t="shared" si="124"/>
        <v>0.4376411543287328</v>
      </c>
      <c r="CH34" s="44" t="s">
        <v>282</v>
      </c>
      <c r="CI34" s="43"/>
      <c r="CJ34" s="44">
        <v>120</v>
      </c>
      <c r="CK34" s="48">
        <f t="shared" si="133"/>
        <v>0.65646173149309917</v>
      </c>
      <c r="CL34" s="44" t="s">
        <v>282</v>
      </c>
      <c r="CM34" s="43"/>
      <c r="CN34" s="44" t="s">
        <v>282</v>
      </c>
      <c r="CO34" s="43"/>
      <c r="CP34" s="44">
        <v>50</v>
      </c>
      <c r="CQ34" s="48">
        <f t="shared" si="103"/>
        <v>0.27720959595959593</v>
      </c>
      <c r="CR34" s="44" t="s">
        <v>282</v>
      </c>
      <c r="CS34" s="43"/>
      <c r="CT34" s="44">
        <v>70</v>
      </c>
      <c r="CU34" s="51">
        <f t="shared" si="126"/>
        <v>0.38293601003764116</v>
      </c>
      <c r="CV34" s="44" t="s">
        <v>282</v>
      </c>
      <c r="CW34" s="43"/>
      <c r="CX34" s="44" t="s">
        <v>282</v>
      </c>
      <c r="CY34" s="43"/>
      <c r="CZ34" s="44" t="s">
        <v>282</v>
      </c>
      <c r="DA34" s="43"/>
      <c r="DB34" s="44">
        <v>150</v>
      </c>
      <c r="DC34" s="48">
        <f t="shared" si="98"/>
        <v>0.82057716436637396</v>
      </c>
      <c r="DD34" s="44" t="s">
        <v>282</v>
      </c>
      <c r="DE34" s="43"/>
      <c r="DF34" s="44" t="s">
        <v>282</v>
      </c>
      <c r="DG34" s="43"/>
      <c r="DH34" s="44" t="s">
        <v>282</v>
      </c>
      <c r="DI34" s="43"/>
      <c r="DJ34" s="44" t="s">
        <v>282</v>
      </c>
      <c r="DK34" s="43"/>
      <c r="DL34" s="44" t="s">
        <v>282</v>
      </c>
      <c r="DM34" s="43"/>
      <c r="DN34" s="44" t="s">
        <v>282</v>
      </c>
      <c r="DO34" s="43"/>
      <c r="DP34" s="44" t="s">
        <v>282</v>
      </c>
      <c r="DQ34" s="43"/>
      <c r="DR34" s="44" t="s">
        <v>282</v>
      </c>
      <c r="DS34" s="43"/>
      <c r="DT34" s="44" t="s">
        <v>282</v>
      </c>
      <c r="DU34" s="43"/>
      <c r="DV34" s="44">
        <v>120</v>
      </c>
      <c r="DW34" s="48">
        <f>SUM(DV34*(43.6/7970))</f>
        <v>0.65646173149309917</v>
      </c>
      <c r="DX34" s="44">
        <v>40</v>
      </c>
      <c r="DY34" s="51">
        <f>SUM(DX34*(43.6/7970))</f>
        <v>0.2188205771643664</v>
      </c>
      <c r="DZ34" s="44">
        <v>80</v>
      </c>
      <c r="EA34" s="51">
        <f t="shared" ref="EA34:EA36" si="138">SUM(DZ34*(43.6/7970))</f>
        <v>0.4376411543287328</v>
      </c>
      <c r="EB34" s="44" t="s">
        <v>282</v>
      </c>
      <c r="EC34" s="43"/>
      <c r="ED34" s="44" t="s">
        <v>282</v>
      </c>
      <c r="EE34" s="43"/>
      <c r="EF34" s="44">
        <v>80</v>
      </c>
      <c r="EG34" s="48">
        <f t="shared" si="106"/>
        <v>0.4376411543287328</v>
      </c>
      <c r="EH34" s="44">
        <v>90</v>
      </c>
      <c r="EI34" s="51">
        <f t="shared" si="129"/>
        <v>0.49234629861982437</v>
      </c>
      <c r="EJ34" s="44" t="s">
        <v>282</v>
      </c>
      <c r="EK34" s="43"/>
      <c r="EL34" s="44" t="s">
        <v>282</v>
      </c>
      <c r="EM34" s="43"/>
      <c r="EN34" s="44" t="s">
        <v>282</v>
      </c>
      <c r="EO34" s="43"/>
      <c r="EP34" s="44" t="s">
        <v>282</v>
      </c>
      <c r="EQ34" s="43"/>
      <c r="ER34" s="44">
        <v>60</v>
      </c>
      <c r="ES34" s="51">
        <f t="shared" si="135"/>
        <v>0.32823086574654958</v>
      </c>
      <c r="ET34" s="52">
        <v>30</v>
      </c>
      <c r="EU34" s="53">
        <f>SUM(ET34*(43.6/7970))</f>
        <v>0.16411543287327479</v>
      </c>
      <c r="EV34" s="44" t="s">
        <v>282</v>
      </c>
      <c r="EW34" s="43"/>
    </row>
    <row r="35" spans="1:153" ht="14.25" customHeight="1">
      <c r="A35" s="44">
        <v>10000</v>
      </c>
      <c r="B35" s="49">
        <f t="shared" si="120"/>
        <v>34.664448141985581</v>
      </c>
      <c r="C35" s="44">
        <v>9</v>
      </c>
      <c r="D35" s="44" t="s">
        <v>282</v>
      </c>
      <c r="E35" s="43"/>
      <c r="F35" s="44" t="s">
        <v>282</v>
      </c>
      <c r="G35" s="43"/>
      <c r="H35" s="44" t="s">
        <v>282</v>
      </c>
      <c r="I35" s="43"/>
      <c r="J35" s="44" t="s">
        <v>282</v>
      </c>
      <c r="K35" s="43"/>
      <c r="L35" s="44" t="s">
        <v>282</v>
      </c>
      <c r="M35" s="43"/>
      <c r="N35" s="44">
        <v>120</v>
      </c>
      <c r="O35" s="51">
        <f t="shared" si="121"/>
        <v>0.65646173149309917</v>
      </c>
      <c r="P35" s="44" t="s">
        <v>282</v>
      </c>
      <c r="Q35" s="43"/>
      <c r="R35" s="44" t="s">
        <v>282</v>
      </c>
      <c r="S35" s="43"/>
      <c r="T35" s="44" t="s">
        <v>282</v>
      </c>
      <c r="U35" s="43"/>
      <c r="V35" s="44" t="s">
        <v>282</v>
      </c>
      <c r="W35" s="43"/>
      <c r="X35" s="44" t="s">
        <v>282</v>
      </c>
      <c r="Y35" s="43"/>
      <c r="Z35" s="44">
        <v>50</v>
      </c>
      <c r="AA35" s="48">
        <f t="shared" si="131"/>
        <v>0.273525721455458</v>
      </c>
      <c r="AB35" s="44">
        <v>60</v>
      </c>
      <c r="AC35" s="51">
        <f>SUM(AB35*(43.6/7970))</f>
        <v>0.32823086574654958</v>
      </c>
      <c r="AD35" s="44" t="s">
        <v>282</v>
      </c>
      <c r="AE35" s="43"/>
      <c r="AF35" s="44" t="s">
        <v>282</v>
      </c>
      <c r="AG35" s="43"/>
      <c r="AH35" s="44">
        <v>60</v>
      </c>
      <c r="AI35" s="51">
        <f t="shared" si="136"/>
        <v>0.32823086574654958</v>
      </c>
      <c r="AJ35" s="44" t="s">
        <v>282</v>
      </c>
      <c r="AK35" s="43"/>
      <c r="AL35" s="44">
        <v>100</v>
      </c>
      <c r="AM35" s="48">
        <f>SUM(AL35*(43.6/7970))</f>
        <v>0.54705144291091601</v>
      </c>
      <c r="AN35" s="44" t="s">
        <v>282</v>
      </c>
      <c r="AO35" s="43"/>
      <c r="AP35" s="44" t="s">
        <v>282</v>
      </c>
      <c r="AQ35" s="43"/>
      <c r="AR35" s="44">
        <v>90</v>
      </c>
      <c r="AS35" s="51">
        <f t="shared" si="101"/>
        <v>0.49234629861982437</v>
      </c>
      <c r="AT35" s="44">
        <v>60</v>
      </c>
      <c r="AU35" s="48">
        <f t="shared" si="118"/>
        <v>0.32823086574654958</v>
      </c>
      <c r="AV35" s="44" t="s">
        <v>282</v>
      </c>
      <c r="AW35" s="43"/>
      <c r="AX35" s="44" t="s">
        <v>282</v>
      </c>
      <c r="AY35" s="43"/>
      <c r="AZ35" s="44" t="s">
        <v>282</v>
      </c>
      <c r="BA35" s="43"/>
      <c r="BB35" s="44" t="s">
        <v>282</v>
      </c>
      <c r="BC35" s="43"/>
      <c r="BD35" s="44" t="s">
        <v>282</v>
      </c>
      <c r="BE35" s="43"/>
      <c r="BF35" s="44" t="s">
        <v>282</v>
      </c>
      <c r="BG35" s="43"/>
      <c r="BH35" s="44">
        <v>80</v>
      </c>
      <c r="BI35" s="48">
        <f t="shared" si="102"/>
        <v>0.4376411543287328</v>
      </c>
      <c r="BJ35" s="44" t="s">
        <v>282</v>
      </c>
      <c r="BK35" s="43"/>
      <c r="BL35" s="44">
        <v>40</v>
      </c>
      <c r="BM35" s="48">
        <f t="shared" si="137"/>
        <v>0.22176767676767678</v>
      </c>
      <c r="BN35" s="44" t="s">
        <v>282</v>
      </c>
      <c r="BO35" s="43"/>
      <c r="BP35" s="44" t="s">
        <v>282</v>
      </c>
      <c r="BQ35" s="43"/>
      <c r="BR35" s="44" t="s">
        <v>282</v>
      </c>
      <c r="BS35" s="43"/>
      <c r="BT35" s="44">
        <v>60</v>
      </c>
      <c r="BU35" s="48">
        <f t="shared" si="94"/>
        <v>0.32823086574654958</v>
      </c>
      <c r="BV35" s="44" t="s">
        <v>282</v>
      </c>
      <c r="BW35" s="43"/>
      <c r="BX35" s="44" t="s">
        <v>282</v>
      </c>
      <c r="BY35" s="43"/>
      <c r="BZ35" s="44" t="s">
        <v>282</v>
      </c>
      <c r="CA35" s="43"/>
      <c r="CB35" s="44" t="s">
        <v>282</v>
      </c>
      <c r="CC35" s="43"/>
      <c r="CD35" s="44" t="s">
        <v>282</v>
      </c>
      <c r="CE35" s="43"/>
      <c r="CF35" s="44">
        <v>70</v>
      </c>
      <c r="CG35" s="51">
        <f t="shared" si="124"/>
        <v>0.38293601003764116</v>
      </c>
      <c r="CH35" s="44" t="s">
        <v>282</v>
      </c>
      <c r="CI35" s="43"/>
      <c r="CJ35" s="44">
        <v>120</v>
      </c>
      <c r="CK35" s="48">
        <f t="shared" si="133"/>
        <v>0.65646173149309917</v>
      </c>
      <c r="CL35" s="44" t="s">
        <v>282</v>
      </c>
      <c r="CM35" s="43"/>
      <c r="CN35" s="44" t="s">
        <v>282</v>
      </c>
      <c r="CO35" s="43"/>
      <c r="CP35" s="44">
        <v>50</v>
      </c>
      <c r="CQ35" s="48">
        <f t="shared" si="103"/>
        <v>0.27720959595959593</v>
      </c>
      <c r="CR35" s="44" t="s">
        <v>282</v>
      </c>
      <c r="CS35" s="43"/>
      <c r="CT35" s="52">
        <v>60</v>
      </c>
      <c r="CU35" s="53">
        <f>SUM(CT35*(43.6/7970))</f>
        <v>0.32823086574654958</v>
      </c>
      <c r="CV35" s="44" t="s">
        <v>282</v>
      </c>
      <c r="CW35" s="43"/>
      <c r="CX35" s="44" t="s">
        <v>282</v>
      </c>
      <c r="CY35" s="43"/>
      <c r="CZ35" s="44" t="s">
        <v>282</v>
      </c>
      <c r="DA35" s="43"/>
      <c r="DB35" s="44">
        <v>150</v>
      </c>
      <c r="DC35" s="48">
        <f t="shared" si="98"/>
        <v>0.82057716436637396</v>
      </c>
      <c r="DD35" s="44" t="s">
        <v>282</v>
      </c>
      <c r="DE35" s="43"/>
      <c r="DF35" s="44" t="s">
        <v>282</v>
      </c>
      <c r="DG35" s="43"/>
      <c r="DH35" s="44" t="s">
        <v>282</v>
      </c>
      <c r="DI35" s="43"/>
      <c r="DJ35" s="44" t="s">
        <v>282</v>
      </c>
      <c r="DK35" s="43"/>
      <c r="DL35" s="44" t="s">
        <v>282</v>
      </c>
      <c r="DM35" s="43"/>
      <c r="DN35" s="44" t="s">
        <v>282</v>
      </c>
      <c r="DO35" s="43"/>
      <c r="DP35" s="44" t="s">
        <v>282</v>
      </c>
      <c r="DQ35" s="43"/>
      <c r="DR35" s="44" t="s">
        <v>282</v>
      </c>
      <c r="DS35" s="43"/>
      <c r="DT35" s="44" t="s">
        <v>282</v>
      </c>
      <c r="DU35" s="43"/>
      <c r="DV35" s="44">
        <v>120</v>
      </c>
      <c r="DW35" s="51">
        <f>SUM(DV35*(43.6/7970))</f>
        <v>0.65646173149309917</v>
      </c>
      <c r="DX35" s="44">
        <v>30</v>
      </c>
      <c r="DY35" s="48">
        <f t="shared" ref="DY35:DY36" si="139">SUM(DX35*(43.91/7920))</f>
        <v>0.16632575757575757</v>
      </c>
      <c r="DZ35" s="44">
        <v>70</v>
      </c>
      <c r="EA35" s="51">
        <f t="shared" si="138"/>
        <v>0.38293601003764116</v>
      </c>
      <c r="EB35" s="44" t="s">
        <v>282</v>
      </c>
      <c r="EC35" s="43"/>
      <c r="ED35" s="44" t="s">
        <v>282</v>
      </c>
      <c r="EE35" s="43"/>
      <c r="EF35" s="44">
        <v>80</v>
      </c>
      <c r="EG35" s="51">
        <f>SUM(EF35*(43.6/7970))</f>
        <v>0.4376411543287328</v>
      </c>
      <c r="EH35" s="44">
        <v>80</v>
      </c>
      <c r="EI35" s="51">
        <f t="shared" si="129"/>
        <v>0.4376411543287328</v>
      </c>
      <c r="EJ35" s="44" t="s">
        <v>282</v>
      </c>
      <c r="EK35" s="43"/>
      <c r="EL35" s="44" t="s">
        <v>282</v>
      </c>
      <c r="EM35" s="43"/>
      <c r="EN35" s="44" t="s">
        <v>282</v>
      </c>
      <c r="EO35" s="43"/>
      <c r="EP35" s="44" t="s">
        <v>282</v>
      </c>
      <c r="EQ35" s="43"/>
      <c r="ER35" s="44">
        <v>40</v>
      </c>
      <c r="ES35" s="51">
        <f t="shared" si="135"/>
        <v>0.2188205771643664</v>
      </c>
      <c r="ET35" s="44" t="s">
        <v>282</v>
      </c>
      <c r="EU35" s="43"/>
      <c r="EV35" s="44" t="s">
        <v>282</v>
      </c>
      <c r="EW35" s="43"/>
    </row>
    <row r="36" spans="1:153" ht="14.25" customHeight="1">
      <c r="A36" s="44">
        <v>9003</v>
      </c>
      <c r="B36" s="49">
        <f t="shared" si="120"/>
        <v>31.208402662229616</v>
      </c>
      <c r="C36" s="44">
        <v>8</v>
      </c>
      <c r="D36" s="44" t="s">
        <v>282</v>
      </c>
      <c r="E36" s="43"/>
      <c r="F36" s="44" t="s">
        <v>282</v>
      </c>
      <c r="G36" s="43"/>
      <c r="H36" s="44" t="s">
        <v>282</v>
      </c>
      <c r="I36" s="43"/>
      <c r="J36" s="44" t="s">
        <v>282</v>
      </c>
      <c r="K36" s="43"/>
      <c r="L36" s="44" t="s">
        <v>282</v>
      </c>
      <c r="M36" s="43"/>
      <c r="N36" s="44">
        <v>110</v>
      </c>
      <c r="O36" s="51">
        <f t="shared" si="121"/>
        <v>0.60175658720200753</v>
      </c>
      <c r="P36" s="44" t="s">
        <v>282</v>
      </c>
      <c r="Q36" s="43"/>
      <c r="R36" s="44" t="s">
        <v>282</v>
      </c>
      <c r="S36" s="43"/>
      <c r="T36" s="44" t="s">
        <v>282</v>
      </c>
      <c r="U36" s="43"/>
      <c r="V36" s="44" t="s">
        <v>282</v>
      </c>
      <c r="W36" s="43"/>
      <c r="X36" s="44" t="s">
        <v>282</v>
      </c>
      <c r="Y36" s="43"/>
      <c r="Z36" s="44">
        <v>50</v>
      </c>
      <c r="AA36" s="48">
        <f t="shared" si="131"/>
        <v>0.273525721455458</v>
      </c>
      <c r="AB36" s="52">
        <v>40</v>
      </c>
      <c r="AC36" s="53">
        <f>SUM(AB36*(43.6/7970))</f>
        <v>0.2188205771643664</v>
      </c>
      <c r="AD36" s="44" t="s">
        <v>282</v>
      </c>
      <c r="AE36" s="43"/>
      <c r="AF36" s="44" t="s">
        <v>282</v>
      </c>
      <c r="AG36" s="43"/>
      <c r="AH36" s="44">
        <v>50</v>
      </c>
      <c r="AI36" s="51">
        <f t="shared" si="136"/>
        <v>0.273525721455458</v>
      </c>
      <c r="AJ36" s="44" t="s">
        <v>282</v>
      </c>
      <c r="AK36" s="43"/>
      <c r="AL36" s="44">
        <v>100</v>
      </c>
      <c r="AM36" s="51">
        <f t="shared" ref="AM36:AM37" si="140">SUM(AL36*(43.6/7970))</f>
        <v>0.54705144291091601</v>
      </c>
      <c r="AN36" s="44" t="s">
        <v>282</v>
      </c>
      <c r="AO36" s="43"/>
      <c r="AP36" s="44" t="s">
        <v>282</v>
      </c>
      <c r="AQ36" s="43"/>
      <c r="AR36" s="44">
        <v>80</v>
      </c>
      <c r="AS36" s="48">
        <f>SUM(AR36*(43.6/7970))</f>
        <v>0.4376411543287328</v>
      </c>
      <c r="AT36" s="44">
        <v>60</v>
      </c>
      <c r="AU36" s="48">
        <f t="shared" si="118"/>
        <v>0.32823086574654958</v>
      </c>
      <c r="AV36" s="44" t="s">
        <v>282</v>
      </c>
      <c r="AW36" s="43"/>
      <c r="AX36" s="44" t="s">
        <v>282</v>
      </c>
      <c r="AY36" s="43"/>
      <c r="AZ36" s="44" t="s">
        <v>282</v>
      </c>
      <c r="BA36" s="43"/>
      <c r="BB36" s="44" t="s">
        <v>282</v>
      </c>
      <c r="BC36" s="43"/>
      <c r="BD36" s="44" t="s">
        <v>282</v>
      </c>
      <c r="BE36" s="43"/>
      <c r="BF36" s="44" t="s">
        <v>282</v>
      </c>
      <c r="BG36" s="43"/>
      <c r="BH36" s="44">
        <v>80</v>
      </c>
      <c r="BI36" s="51">
        <f t="shared" si="102"/>
        <v>0.4376411543287328</v>
      </c>
      <c r="BJ36" s="44" t="s">
        <v>282</v>
      </c>
      <c r="BK36" s="43"/>
      <c r="BL36" s="44">
        <v>40</v>
      </c>
      <c r="BM36" s="48">
        <f t="shared" si="137"/>
        <v>0.22176767676767678</v>
      </c>
      <c r="BN36" s="44" t="s">
        <v>282</v>
      </c>
      <c r="BO36" s="43"/>
      <c r="BP36" s="44" t="s">
        <v>282</v>
      </c>
      <c r="BQ36" s="43"/>
      <c r="BR36" s="44" t="s">
        <v>282</v>
      </c>
      <c r="BS36" s="43"/>
      <c r="BT36" s="44">
        <v>60</v>
      </c>
      <c r="BU36" s="48">
        <f t="shared" si="94"/>
        <v>0.32823086574654958</v>
      </c>
      <c r="BV36" s="44" t="s">
        <v>282</v>
      </c>
      <c r="BW36" s="43"/>
      <c r="BX36" s="44" t="s">
        <v>282</v>
      </c>
      <c r="BY36" s="43"/>
      <c r="BZ36" s="44" t="s">
        <v>282</v>
      </c>
      <c r="CA36" s="43"/>
      <c r="CB36" s="44" t="s">
        <v>282</v>
      </c>
      <c r="CC36" s="43"/>
      <c r="CD36" s="44" t="s">
        <v>282</v>
      </c>
      <c r="CE36" s="43"/>
      <c r="CF36" s="44">
        <v>60</v>
      </c>
      <c r="CG36" s="51">
        <f t="shared" si="124"/>
        <v>0.32823086574654958</v>
      </c>
      <c r="CH36" s="44" t="s">
        <v>282</v>
      </c>
      <c r="CI36" s="43"/>
      <c r="CJ36" s="44">
        <v>120</v>
      </c>
      <c r="CK36" s="51">
        <f>SUM(CJ36*(43.6/7970))</f>
        <v>0.65646173149309917</v>
      </c>
      <c r="CL36" s="44" t="s">
        <v>282</v>
      </c>
      <c r="CM36" s="43"/>
      <c r="CN36" s="44" t="s">
        <v>282</v>
      </c>
      <c r="CO36" s="43"/>
      <c r="CP36" s="44">
        <v>50</v>
      </c>
      <c r="CQ36" s="48">
        <f t="shared" si="103"/>
        <v>0.27720959595959593</v>
      </c>
      <c r="CR36" s="44" t="s">
        <v>282</v>
      </c>
      <c r="CS36" s="43"/>
      <c r="CT36" s="44" t="s">
        <v>282</v>
      </c>
      <c r="CU36" s="43"/>
      <c r="CV36" s="44" t="s">
        <v>282</v>
      </c>
      <c r="CW36" s="43"/>
      <c r="CX36" s="44" t="s">
        <v>282</v>
      </c>
      <c r="CY36" s="43"/>
      <c r="CZ36" s="44" t="s">
        <v>282</v>
      </c>
      <c r="DA36" s="43"/>
      <c r="DB36" s="44">
        <v>150</v>
      </c>
      <c r="DC36" s="48">
        <f t="shared" si="98"/>
        <v>0.82057716436637396</v>
      </c>
      <c r="DD36" s="44" t="s">
        <v>282</v>
      </c>
      <c r="DE36" s="43"/>
      <c r="DF36" s="44" t="s">
        <v>282</v>
      </c>
      <c r="DG36" s="43"/>
      <c r="DH36" s="44" t="s">
        <v>282</v>
      </c>
      <c r="DI36" s="43"/>
      <c r="DJ36" s="44" t="s">
        <v>282</v>
      </c>
      <c r="DK36" s="43"/>
      <c r="DL36" s="44" t="s">
        <v>282</v>
      </c>
      <c r="DM36" s="43"/>
      <c r="DN36" s="44" t="s">
        <v>282</v>
      </c>
      <c r="DO36" s="43"/>
      <c r="DP36" s="44" t="s">
        <v>282</v>
      </c>
      <c r="DQ36" s="43"/>
      <c r="DR36" s="44" t="s">
        <v>282</v>
      </c>
      <c r="DS36" s="43"/>
      <c r="DT36" s="44" t="s">
        <v>282</v>
      </c>
      <c r="DU36" s="43"/>
      <c r="DV36" s="44">
        <v>110</v>
      </c>
      <c r="DW36" s="48">
        <f>SUM(DV36*(43.6/7970))</f>
        <v>0.60175658720200753</v>
      </c>
      <c r="DX36" s="44">
        <v>30</v>
      </c>
      <c r="DY36" s="48">
        <f t="shared" si="139"/>
        <v>0.16632575757575757</v>
      </c>
      <c r="DZ36" s="44">
        <v>60</v>
      </c>
      <c r="EA36" s="51">
        <f t="shared" si="138"/>
        <v>0.32823086574654958</v>
      </c>
      <c r="EB36" s="44" t="s">
        <v>282</v>
      </c>
      <c r="EC36" s="43"/>
      <c r="ED36" s="44" t="s">
        <v>282</v>
      </c>
      <c r="EE36" s="43"/>
      <c r="EF36" s="44">
        <v>60</v>
      </c>
      <c r="EG36" s="48">
        <f>SUM(EF36*(43.6/7970))</f>
        <v>0.32823086574654958</v>
      </c>
      <c r="EH36" s="44">
        <v>70</v>
      </c>
      <c r="EI36" s="48">
        <f>SUM(EH36*(43.6/7970))</f>
        <v>0.38293601003764116</v>
      </c>
      <c r="EJ36" s="44" t="s">
        <v>282</v>
      </c>
      <c r="EK36" s="43"/>
      <c r="EL36" s="44" t="s">
        <v>282</v>
      </c>
      <c r="EM36" s="43"/>
      <c r="EN36" s="44" t="s">
        <v>282</v>
      </c>
      <c r="EO36" s="43"/>
      <c r="EP36" s="44" t="s">
        <v>282</v>
      </c>
      <c r="EQ36" s="43"/>
      <c r="ER36" s="52">
        <v>30</v>
      </c>
      <c r="ES36" s="53">
        <f>SUM(ER36*(43.6/7970))</f>
        <v>0.16411543287327479</v>
      </c>
      <c r="ET36" s="44" t="s">
        <v>282</v>
      </c>
      <c r="EU36" s="43"/>
      <c r="EV36" s="44" t="s">
        <v>282</v>
      </c>
      <c r="EW36" s="43"/>
    </row>
    <row r="37" spans="1:153" ht="14.25" customHeight="1">
      <c r="A37" s="44">
        <v>8005</v>
      </c>
      <c r="B37" s="49">
        <f t="shared" si="120"/>
        <v>27.748890737659455</v>
      </c>
      <c r="C37" s="44">
        <v>7</v>
      </c>
      <c r="D37" s="44" t="s">
        <v>282</v>
      </c>
      <c r="E37" s="43"/>
      <c r="F37" s="44" t="s">
        <v>282</v>
      </c>
      <c r="G37" s="43"/>
      <c r="H37" s="44" t="s">
        <v>282</v>
      </c>
      <c r="I37" s="43"/>
      <c r="J37" s="44" t="s">
        <v>282</v>
      </c>
      <c r="K37" s="43"/>
      <c r="L37" s="44" t="s">
        <v>282</v>
      </c>
      <c r="M37" s="43"/>
      <c r="N37" s="52">
        <v>100</v>
      </c>
      <c r="O37" s="53">
        <f>SUM(N37*(43.6/7970))</f>
        <v>0.54705144291091601</v>
      </c>
      <c r="P37" s="44" t="s">
        <v>282</v>
      </c>
      <c r="Q37" s="43"/>
      <c r="R37" s="44" t="s">
        <v>282</v>
      </c>
      <c r="S37" s="43"/>
      <c r="T37" s="44" t="s">
        <v>282</v>
      </c>
      <c r="U37" s="43"/>
      <c r="V37" s="44" t="s">
        <v>282</v>
      </c>
      <c r="W37" s="43"/>
      <c r="X37" s="44" t="s">
        <v>282</v>
      </c>
      <c r="Y37" s="43"/>
      <c r="Z37" s="52">
        <v>50</v>
      </c>
      <c r="AA37" s="53">
        <f>SUM(Z37*(43.6/7970))</f>
        <v>0.273525721455458</v>
      </c>
      <c r="AB37" s="44" t="s">
        <v>282</v>
      </c>
      <c r="AC37" s="43"/>
      <c r="AD37" s="44" t="s">
        <v>282</v>
      </c>
      <c r="AE37" s="43"/>
      <c r="AF37" s="44" t="s">
        <v>282</v>
      </c>
      <c r="AG37" s="43"/>
      <c r="AH37" s="52">
        <v>30</v>
      </c>
      <c r="AI37" s="53">
        <f>SUM(AH37*(43.6/7970))</f>
        <v>0.16411543287327479</v>
      </c>
      <c r="AJ37" s="44" t="s">
        <v>282</v>
      </c>
      <c r="AK37" s="43"/>
      <c r="AL37" s="44">
        <v>70</v>
      </c>
      <c r="AM37" s="51">
        <f t="shared" si="140"/>
        <v>0.38293601003764116</v>
      </c>
      <c r="AN37" s="44" t="s">
        <v>282</v>
      </c>
      <c r="AO37" s="43"/>
      <c r="AP37" s="44" t="s">
        <v>282</v>
      </c>
      <c r="AQ37" s="43"/>
      <c r="AR37" s="44">
        <v>80</v>
      </c>
      <c r="AS37" s="51">
        <f>SUM(AR37*(43.6/7970))</f>
        <v>0.4376411543287328</v>
      </c>
      <c r="AT37" s="44">
        <v>60</v>
      </c>
      <c r="AU37" s="51">
        <f>SUM(AT37*(43.6/7970))</f>
        <v>0.32823086574654958</v>
      </c>
      <c r="AV37" s="44" t="s">
        <v>282</v>
      </c>
      <c r="AW37" s="43"/>
      <c r="AX37" s="44" t="s">
        <v>282</v>
      </c>
      <c r="AY37" s="43"/>
      <c r="AZ37" s="44" t="s">
        <v>282</v>
      </c>
      <c r="BA37" s="43"/>
      <c r="BB37" s="44" t="s">
        <v>282</v>
      </c>
      <c r="BC37" s="43"/>
      <c r="BD37" s="44" t="s">
        <v>282</v>
      </c>
      <c r="BE37" s="43"/>
      <c r="BF37" s="44" t="s">
        <v>282</v>
      </c>
      <c r="BG37" s="43"/>
      <c r="BH37" s="44">
        <v>70</v>
      </c>
      <c r="BI37" s="51">
        <f t="shared" si="102"/>
        <v>0.38293601003764116</v>
      </c>
      <c r="BJ37" s="44" t="s">
        <v>282</v>
      </c>
      <c r="BK37" s="43"/>
      <c r="BL37" s="52">
        <v>40</v>
      </c>
      <c r="BM37" s="53">
        <f>SUM(BL37*(43.6/7970))</f>
        <v>0.2188205771643664</v>
      </c>
      <c r="BN37" s="44" t="s">
        <v>282</v>
      </c>
      <c r="BO37" s="43"/>
      <c r="BP37" s="44" t="s">
        <v>282</v>
      </c>
      <c r="BQ37" s="43"/>
      <c r="BR37" s="44" t="s">
        <v>282</v>
      </c>
      <c r="BS37" s="43"/>
      <c r="BT37" s="44">
        <v>60</v>
      </c>
      <c r="BU37" s="48">
        <f t="shared" si="94"/>
        <v>0.32823086574654958</v>
      </c>
      <c r="BV37" s="44" t="s">
        <v>282</v>
      </c>
      <c r="BW37" s="43"/>
      <c r="BX37" s="44" t="s">
        <v>282</v>
      </c>
      <c r="BY37" s="43"/>
      <c r="BZ37" s="44" t="s">
        <v>282</v>
      </c>
      <c r="CA37" s="43"/>
      <c r="CB37" s="44" t="s">
        <v>282</v>
      </c>
      <c r="CC37" s="43"/>
      <c r="CD37" s="44" t="s">
        <v>282</v>
      </c>
      <c r="CE37" s="43"/>
      <c r="CF37" s="44">
        <v>40</v>
      </c>
      <c r="CG37" s="51">
        <f t="shared" si="124"/>
        <v>0.2188205771643664</v>
      </c>
      <c r="CH37" s="44" t="s">
        <v>282</v>
      </c>
      <c r="CI37" s="43"/>
      <c r="CJ37" s="52">
        <v>110</v>
      </c>
      <c r="CK37" s="53">
        <f>SUM(CJ37*(43.6/7970))</f>
        <v>0.60175658720200753</v>
      </c>
      <c r="CL37" s="44" t="s">
        <v>282</v>
      </c>
      <c r="CM37" s="43"/>
      <c r="CN37" s="44" t="s">
        <v>282</v>
      </c>
      <c r="CO37" s="43"/>
      <c r="CP37" s="44">
        <v>50</v>
      </c>
      <c r="CQ37" s="48">
        <f t="shared" si="103"/>
        <v>0.27720959595959593</v>
      </c>
      <c r="CR37" s="44" t="s">
        <v>282</v>
      </c>
      <c r="CS37" s="43"/>
      <c r="CT37" s="44" t="s">
        <v>282</v>
      </c>
      <c r="CU37" s="43"/>
      <c r="CV37" s="44" t="s">
        <v>282</v>
      </c>
      <c r="CW37" s="43"/>
      <c r="CX37" s="44" t="s">
        <v>282</v>
      </c>
      <c r="CY37" s="43"/>
      <c r="CZ37" s="44" t="s">
        <v>282</v>
      </c>
      <c r="DA37" s="43"/>
      <c r="DB37" s="44">
        <v>150</v>
      </c>
      <c r="DC37" s="48">
        <f t="shared" si="98"/>
        <v>0.82057716436637396</v>
      </c>
      <c r="DD37" s="44" t="s">
        <v>282</v>
      </c>
      <c r="DE37" s="43"/>
      <c r="DF37" s="44" t="s">
        <v>282</v>
      </c>
      <c r="DG37" s="43"/>
      <c r="DH37" s="44" t="s">
        <v>282</v>
      </c>
      <c r="DI37" s="43"/>
      <c r="DJ37" s="44" t="s">
        <v>282</v>
      </c>
      <c r="DK37" s="43"/>
      <c r="DL37" s="44" t="s">
        <v>282</v>
      </c>
      <c r="DM37" s="43"/>
      <c r="DN37" s="44" t="s">
        <v>282</v>
      </c>
      <c r="DO37" s="43"/>
      <c r="DP37" s="44" t="s">
        <v>282</v>
      </c>
      <c r="DQ37" s="43"/>
      <c r="DR37" s="44" t="s">
        <v>282</v>
      </c>
      <c r="DS37" s="43"/>
      <c r="DT37" s="44" t="s">
        <v>282</v>
      </c>
      <c r="DU37" s="43"/>
      <c r="DV37" s="52">
        <v>110</v>
      </c>
      <c r="DW37" s="53">
        <f>SUM(DV37*(43.6/7970))</f>
        <v>0.60175658720200753</v>
      </c>
      <c r="DX37" s="52">
        <v>30</v>
      </c>
      <c r="DY37" s="53">
        <f>SUM(DX37*(43.6/7970))</f>
        <v>0.16411543287327479</v>
      </c>
      <c r="DZ37" s="52">
        <v>50</v>
      </c>
      <c r="EA37" s="53">
        <f>SUM(DZ37*(43.6/7970))</f>
        <v>0.273525721455458</v>
      </c>
      <c r="EB37" s="44" t="s">
        <v>282</v>
      </c>
      <c r="EC37" s="43"/>
      <c r="ED37" s="44" t="s">
        <v>282</v>
      </c>
      <c r="EE37" s="43"/>
      <c r="EF37" s="44">
        <v>60</v>
      </c>
      <c r="EG37" s="51">
        <f>SUM(EF37*(43.6/7970))</f>
        <v>0.32823086574654958</v>
      </c>
      <c r="EH37" s="44">
        <v>70</v>
      </c>
      <c r="EI37" s="51">
        <f>SUM(EH37*(43.6/7970))</f>
        <v>0.38293601003764116</v>
      </c>
      <c r="EJ37" s="44" t="s">
        <v>282</v>
      </c>
      <c r="EK37" s="43"/>
      <c r="EL37" s="44" t="s">
        <v>282</v>
      </c>
      <c r="EM37" s="43"/>
      <c r="EN37" s="44" t="s">
        <v>282</v>
      </c>
      <c r="EO37" s="43"/>
      <c r="EP37" s="44" t="s">
        <v>282</v>
      </c>
      <c r="EQ37" s="43"/>
      <c r="ER37" s="44" t="s">
        <v>282</v>
      </c>
      <c r="ES37" s="43"/>
      <c r="ET37" s="44" t="s">
        <v>282</v>
      </c>
      <c r="EU37" s="43"/>
      <c r="EV37" s="44" t="s">
        <v>282</v>
      </c>
      <c r="EW37" s="43"/>
    </row>
    <row r="38" spans="1:153" ht="14.25" customHeight="1">
      <c r="A38" s="44">
        <v>7004</v>
      </c>
      <c r="B38" s="49">
        <f t="shared" si="120"/>
        <v>24.278979478646701</v>
      </c>
      <c r="C38" s="44">
        <v>6</v>
      </c>
      <c r="D38" s="44" t="s">
        <v>282</v>
      </c>
      <c r="E38" s="43"/>
      <c r="F38" s="44" t="s">
        <v>282</v>
      </c>
      <c r="G38" s="43"/>
      <c r="H38" s="44" t="s">
        <v>282</v>
      </c>
      <c r="I38" s="43"/>
      <c r="J38" s="44" t="s">
        <v>282</v>
      </c>
      <c r="K38" s="43"/>
      <c r="L38" s="44" t="s">
        <v>282</v>
      </c>
      <c r="M38" s="43"/>
      <c r="N38" s="44" t="s">
        <v>282</v>
      </c>
      <c r="O38" s="43"/>
      <c r="P38" s="44" t="s">
        <v>282</v>
      </c>
      <c r="Q38" s="43"/>
      <c r="R38" s="44" t="s">
        <v>282</v>
      </c>
      <c r="S38" s="43"/>
      <c r="T38" s="44" t="s">
        <v>282</v>
      </c>
      <c r="U38" s="43"/>
      <c r="V38" s="44" t="s">
        <v>282</v>
      </c>
      <c r="W38" s="43"/>
      <c r="X38" s="44" t="s">
        <v>282</v>
      </c>
      <c r="Y38" s="43"/>
      <c r="Z38" s="44" t="s">
        <v>282</v>
      </c>
      <c r="AA38" s="43"/>
      <c r="AB38" s="44" t="s">
        <v>282</v>
      </c>
      <c r="AC38" s="43"/>
      <c r="AD38" s="44" t="s">
        <v>282</v>
      </c>
      <c r="AE38" s="43"/>
      <c r="AF38" s="44" t="s">
        <v>282</v>
      </c>
      <c r="AG38" s="43"/>
      <c r="AH38" s="44" t="s">
        <v>282</v>
      </c>
      <c r="AI38" s="43"/>
      <c r="AJ38" s="44" t="s">
        <v>282</v>
      </c>
      <c r="AK38" s="43"/>
      <c r="AL38" s="44">
        <v>50</v>
      </c>
      <c r="AM38" s="48">
        <f>SUM(AL38*(43.6/7970))</f>
        <v>0.273525721455458</v>
      </c>
      <c r="AN38" s="44" t="s">
        <v>282</v>
      </c>
      <c r="AO38" s="43"/>
      <c r="AP38" s="44" t="s">
        <v>282</v>
      </c>
      <c r="AQ38" s="43"/>
      <c r="AR38" s="44">
        <v>50</v>
      </c>
      <c r="AS38" s="48">
        <f t="shared" ref="AS38:AS39" si="141">SUM(AR38*(43.6/7970))</f>
        <v>0.273525721455458</v>
      </c>
      <c r="AT38" s="44">
        <v>50</v>
      </c>
      <c r="AU38" s="48">
        <f t="shared" ref="AU38:AU39" si="142">SUM(AT38*(43.6/7970))</f>
        <v>0.273525721455458</v>
      </c>
      <c r="AV38" s="44" t="s">
        <v>282</v>
      </c>
      <c r="AW38" s="43"/>
      <c r="AX38" s="44" t="s">
        <v>282</v>
      </c>
      <c r="AY38" s="43"/>
      <c r="AZ38" s="44" t="s">
        <v>282</v>
      </c>
      <c r="BA38" s="43"/>
      <c r="BB38" s="44" t="s">
        <v>282</v>
      </c>
      <c r="BC38" s="43"/>
      <c r="BD38" s="44" t="s">
        <v>282</v>
      </c>
      <c r="BE38" s="43"/>
      <c r="BF38" s="44" t="s">
        <v>282</v>
      </c>
      <c r="BG38" s="43"/>
      <c r="BH38" s="52">
        <v>60</v>
      </c>
      <c r="BI38" s="53">
        <f>SUM(BH38*(43.6/7970))</f>
        <v>0.32823086574654958</v>
      </c>
      <c r="BJ38" s="44" t="s">
        <v>282</v>
      </c>
      <c r="BK38" s="43"/>
      <c r="BL38" s="44" t="s">
        <v>282</v>
      </c>
      <c r="BM38" s="43"/>
      <c r="BN38" s="44" t="s">
        <v>282</v>
      </c>
      <c r="BO38" s="43"/>
      <c r="BP38" s="44" t="s">
        <v>282</v>
      </c>
      <c r="BQ38" s="43"/>
      <c r="BR38" s="44" t="s">
        <v>282</v>
      </c>
      <c r="BS38" s="43"/>
      <c r="BT38" s="44">
        <v>60</v>
      </c>
      <c r="BU38" s="51">
        <f>SUM(BT38*(43.6/7970))</f>
        <v>0.32823086574654958</v>
      </c>
      <c r="BV38" s="44" t="s">
        <v>282</v>
      </c>
      <c r="BW38" s="43"/>
      <c r="BX38" s="44" t="s">
        <v>282</v>
      </c>
      <c r="BY38" s="43"/>
      <c r="BZ38" s="44" t="s">
        <v>282</v>
      </c>
      <c r="CA38" s="43"/>
      <c r="CB38" s="44" t="s">
        <v>282</v>
      </c>
      <c r="CC38" s="43"/>
      <c r="CD38" s="44" t="s">
        <v>282</v>
      </c>
      <c r="CE38" s="43"/>
      <c r="CF38" s="52">
        <v>30</v>
      </c>
      <c r="CG38" s="53">
        <f>SUM(CF38*(43.6/7970))</f>
        <v>0.16411543287327479</v>
      </c>
      <c r="CH38" s="44" t="s">
        <v>282</v>
      </c>
      <c r="CI38" s="43"/>
      <c r="CJ38" s="44" t="s">
        <v>282</v>
      </c>
      <c r="CK38" s="43"/>
      <c r="CL38" s="44" t="s">
        <v>282</v>
      </c>
      <c r="CM38" s="43"/>
      <c r="CN38" s="44" t="s">
        <v>282</v>
      </c>
      <c r="CO38" s="43"/>
      <c r="CP38" s="44">
        <v>50</v>
      </c>
      <c r="CQ38" s="48">
        <f t="shared" si="103"/>
        <v>0.27720959595959593</v>
      </c>
      <c r="CR38" s="44" t="s">
        <v>282</v>
      </c>
      <c r="CS38" s="43"/>
      <c r="CT38" s="44" t="s">
        <v>282</v>
      </c>
      <c r="CU38" s="43"/>
      <c r="CV38" s="44" t="s">
        <v>282</v>
      </c>
      <c r="CW38" s="43"/>
      <c r="CX38" s="44" t="s">
        <v>282</v>
      </c>
      <c r="CY38" s="43"/>
      <c r="CZ38" s="44" t="s">
        <v>282</v>
      </c>
      <c r="DA38" s="43"/>
      <c r="DB38" s="44">
        <v>150</v>
      </c>
      <c r="DC38" s="48">
        <f t="shared" si="98"/>
        <v>0.82057716436637396</v>
      </c>
      <c r="DD38" s="44" t="s">
        <v>282</v>
      </c>
      <c r="DE38" s="43"/>
      <c r="DF38" s="44" t="s">
        <v>282</v>
      </c>
      <c r="DG38" s="43"/>
      <c r="DH38" s="44" t="s">
        <v>282</v>
      </c>
      <c r="DI38" s="43"/>
      <c r="DJ38" s="44" t="s">
        <v>282</v>
      </c>
      <c r="DK38" s="43"/>
      <c r="DL38" s="44" t="s">
        <v>282</v>
      </c>
      <c r="DM38" s="43"/>
      <c r="DN38" s="44" t="s">
        <v>282</v>
      </c>
      <c r="DO38" s="43"/>
      <c r="DP38" s="44" t="s">
        <v>282</v>
      </c>
      <c r="DQ38" s="43"/>
      <c r="DR38" s="44" t="s">
        <v>282</v>
      </c>
      <c r="DS38" s="43"/>
      <c r="DT38" s="44" t="s">
        <v>282</v>
      </c>
      <c r="DU38" s="43"/>
      <c r="DV38" s="44" t="s">
        <v>282</v>
      </c>
      <c r="DW38" s="43"/>
      <c r="DX38" s="44" t="s">
        <v>282</v>
      </c>
      <c r="DY38" s="43"/>
      <c r="DZ38" s="44" t="s">
        <v>282</v>
      </c>
      <c r="EA38" s="43"/>
      <c r="EB38" s="44" t="s">
        <v>282</v>
      </c>
      <c r="EC38" s="43"/>
      <c r="ED38" s="44" t="s">
        <v>282</v>
      </c>
      <c r="EE38" s="43"/>
      <c r="EF38" s="52">
        <v>50</v>
      </c>
      <c r="EG38" s="53">
        <f>SUM(EF38*(43.6/7970))</f>
        <v>0.273525721455458</v>
      </c>
      <c r="EH38" s="52">
        <v>50</v>
      </c>
      <c r="EI38" s="53">
        <f>SUM(EH38*(43.6/7970))</f>
        <v>0.273525721455458</v>
      </c>
      <c r="EJ38" s="44" t="s">
        <v>282</v>
      </c>
      <c r="EK38" s="43"/>
      <c r="EL38" s="44" t="s">
        <v>282</v>
      </c>
      <c r="EM38" s="43"/>
      <c r="EN38" s="44" t="s">
        <v>282</v>
      </c>
      <c r="EO38" s="43"/>
      <c r="EP38" s="44" t="s">
        <v>282</v>
      </c>
      <c r="EQ38" s="43"/>
      <c r="ER38" s="44" t="s">
        <v>282</v>
      </c>
      <c r="ES38" s="43"/>
      <c r="ET38" s="44" t="s">
        <v>282</v>
      </c>
      <c r="EU38" s="43"/>
      <c r="EV38" s="44" t="s">
        <v>282</v>
      </c>
      <c r="EW38" s="43"/>
    </row>
    <row r="39" spans="1:153" ht="14.25" customHeight="1">
      <c r="A39" s="44">
        <v>6003</v>
      </c>
      <c r="B39" s="49">
        <f t="shared" si="120"/>
        <v>20.809068219633943</v>
      </c>
      <c r="C39" s="44">
        <v>5</v>
      </c>
      <c r="D39" s="44" t="s">
        <v>282</v>
      </c>
      <c r="E39" s="43"/>
      <c r="F39" s="44" t="s">
        <v>282</v>
      </c>
      <c r="G39" s="43"/>
      <c r="H39" s="44" t="s">
        <v>282</v>
      </c>
      <c r="I39" s="43"/>
      <c r="J39" s="44" t="s">
        <v>282</v>
      </c>
      <c r="K39" s="43"/>
      <c r="L39" s="44" t="s">
        <v>282</v>
      </c>
      <c r="M39" s="43"/>
      <c r="N39" s="44" t="s">
        <v>282</v>
      </c>
      <c r="O39" s="43"/>
      <c r="P39" s="44" t="s">
        <v>282</v>
      </c>
      <c r="Q39" s="43"/>
      <c r="R39" s="44" t="s">
        <v>282</v>
      </c>
      <c r="S39" s="43"/>
      <c r="T39" s="44" t="s">
        <v>282</v>
      </c>
      <c r="U39" s="43"/>
      <c r="V39" s="44" t="s">
        <v>282</v>
      </c>
      <c r="W39" s="43"/>
      <c r="X39" s="44" t="s">
        <v>282</v>
      </c>
      <c r="Y39" s="43"/>
      <c r="Z39" s="44" t="s">
        <v>282</v>
      </c>
      <c r="AA39" s="43"/>
      <c r="AB39" s="44" t="s">
        <v>282</v>
      </c>
      <c r="AC39" s="43"/>
      <c r="AD39" s="44" t="s">
        <v>282</v>
      </c>
      <c r="AE39" s="43"/>
      <c r="AF39" s="44" t="s">
        <v>282</v>
      </c>
      <c r="AG39" s="43"/>
      <c r="AH39" s="44" t="s">
        <v>282</v>
      </c>
      <c r="AI39" s="43"/>
      <c r="AJ39" s="44" t="s">
        <v>282</v>
      </c>
      <c r="AK39" s="43"/>
      <c r="AL39" s="44">
        <v>50</v>
      </c>
      <c r="AM39" s="53">
        <f>SUM(AL39*(43.6/7970))</f>
        <v>0.273525721455458</v>
      </c>
      <c r="AN39" s="44" t="s">
        <v>282</v>
      </c>
      <c r="AO39" s="43"/>
      <c r="AP39" s="44" t="s">
        <v>282</v>
      </c>
      <c r="AQ39" s="43"/>
      <c r="AR39" s="44">
        <v>50</v>
      </c>
      <c r="AS39" s="48">
        <f t="shared" si="141"/>
        <v>0.273525721455458</v>
      </c>
      <c r="AT39" s="44">
        <v>50</v>
      </c>
      <c r="AU39" s="48">
        <f t="shared" si="142"/>
        <v>0.273525721455458</v>
      </c>
      <c r="AV39" s="44" t="s">
        <v>282</v>
      </c>
      <c r="AW39" s="43"/>
      <c r="AX39" s="44" t="s">
        <v>282</v>
      </c>
      <c r="AY39" s="43"/>
      <c r="AZ39" s="44" t="s">
        <v>282</v>
      </c>
      <c r="BA39" s="43"/>
      <c r="BB39" s="44" t="s">
        <v>282</v>
      </c>
      <c r="BC39" s="43"/>
      <c r="BD39" s="44" t="s">
        <v>282</v>
      </c>
      <c r="BE39" s="43"/>
      <c r="BF39" s="44" t="s">
        <v>282</v>
      </c>
      <c r="BG39" s="43"/>
      <c r="BH39" s="44" t="s">
        <v>282</v>
      </c>
      <c r="BI39" s="43"/>
      <c r="BJ39" s="44" t="s">
        <v>282</v>
      </c>
      <c r="BK39" s="43"/>
      <c r="BL39" s="44" t="s">
        <v>282</v>
      </c>
      <c r="BM39" s="43"/>
      <c r="BN39" s="44" t="s">
        <v>282</v>
      </c>
      <c r="BO39" s="43"/>
      <c r="BP39" s="44" t="s">
        <v>282</v>
      </c>
      <c r="BQ39" s="43"/>
      <c r="BR39" s="44" t="s">
        <v>282</v>
      </c>
      <c r="BS39" s="43"/>
      <c r="BT39" s="44">
        <v>40</v>
      </c>
      <c r="BU39" s="48">
        <f>SUM(BT39*(43.6/7970))</f>
        <v>0.2188205771643664</v>
      </c>
      <c r="BV39" s="44" t="s">
        <v>282</v>
      </c>
      <c r="BW39" s="43"/>
      <c r="BX39" s="44" t="s">
        <v>282</v>
      </c>
      <c r="BY39" s="43"/>
      <c r="BZ39" s="44" t="s">
        <v>282</v>
      </c>
      <c r="CA39" s="43"/>
      <c r="CB39" s="44" t="s">
        <v>282</v>
      </c>
      <c r="CC39" s="43"/>
      <c r="CD39" s="44" t="s">
        <v>282</v>
      </c>
      <c r="CE39" s="43"/>
      <c r="CF39" s="44" t="s">
        <v>282</v>
      </c>
      <c r="CG39" s="43"/>
      <c r="CH39" s="44" t="s">
        <v>282</v>
      </c>
      <c r="CI39" s="43"/>
      <c r="CJ39" s="44" t="s">
        <v>282</v>
      </c>
      <c r="CK39" s="43"/>
      <c r="CL39" s="44" t="s">
        <v>282</v>
      </c>
      <c r="CM39" s="43"/>
      <c r="CN39" s="44" t="s">
        <v>282</v>
      </c>
      <c r="CO39" s="43"/>
      <c r="CP39" s="52">
        <v>50</v>
      </c>
      <c r="CQ39" s="53">
        <f>SUM(CP39*(43.6/7970))</f>
        <v>0.273525721455458</v>
      </c>
      <c r="CR39" s="44" t="s">
        <v>282</v>
      </c>
      <c r="CS39" s="43"/>
      <c r="CT39" s="44" t="s">
        <v>282</v>
      </c>
      <c r="CU39" s="43"/>
      <c r="CV39" s="44" t="s">
        <v>282</v>
      </c>
      <c r="CW39" s="43"/>
      <c r="CX39" s="44" t="s">
        <v>282</v>
      </c>
      <c r="CY39" s="43"/>
      <c r="CZ39" s="44" t="s">
        <v>282</v>
      </c>
      <c r="DA39" s="43"/>
      <c r="DB39" s="44">
        <v>150</v>
      </c>
      <c r="DC39" s="48">
        <f t="shared" si="98"/>
        <v>0.82057716436637396</v>
      </c>
      <c r="DD39" s="44" t="s">
        <v>282</v>
      </c>
      <c r="DE39" s="43"/>
      <c r="DF39" s="44" t="s">
        <v>282</v>
      </c>
      <c r="DG39" s="43"/>
      <c r="DH39" s="44" t="s">
        <v>282</v>
      </c>
      <c r="DI39" s="43"/>
      <c r="DJ39" s="44" t="s">
        <v>282</v>
      </c>
      <c r="DK39" s="43"/>
      <c r="DL39" s="44" t="s">
        <v>282</v>
      </c>
      <c r="DM39" s="43"/>
      <c r="DN39" s="44" t="s">
        <v>282</v>
      </c>
      <c r="DO39" s="43"/>
      <c r="DP39" s="44" t="s">
        <v>282</v>
      </c>
      <c r="DQ39" s="43"/>
      <c r="DR39" s="44" t="s">
        <v>282</v>
      </c>
      <c r="DS39" s="43"/>
      <c r="DT39" s="44" t="s">
        <v>282</v>
      </c>
      <c r="DU39" s="43"/>
      <c r="DV39" s="44" t="s">
        <v>282</v>
      </c>
      <c r="DW39" s="43"/>
      <c r="DX39" s="44" t="s">
        <v>282</v>
      </c>
      <c r="DY39" s="43"/>
      <c r="DZ39" s="44" t="s">
        <v>282</v>
      </c>
      <c r="EA39" s="43"/>
      <c r="EB39" s="44" t="s">
        <v>282</v>
      </c>
      <c r="EC39" s="43"/>
      <c r="ED39" s="44" t="s">
        <v>282</v>
      </c>
      <c r="EE39" s="43"/>
      <c r="EF39" s="44" t="s">
        <v>282</v>
      </c>
      <c r="EG39" s="43"/>
      <c r="EH39" s="44" t="s">
        <v>282</v>
      </c>
      <c r="EI39" s="43"/>
      <c r="EJ39" s="44" t="s">
        <v>282</v>
      </c>
      <c r="EK39" s="43"/>
      <c r="EL39" s="44" t="s">
        <v>282</v>
      </c>
      <c r="EM39" s="43"/>
      <c r="EN39" s="44" t="s">
        <v>282</v>
      </c>
      <c r="EO39" s="43"/>
      <c r="EP39" s="44" t="s">
        <v>282</v>
      </c>
      <c r="EQ39" s="43"/>
      <c r="ER39" s="44" t="s">
        <v>282</v>
      </c>
      <c r="ES39" s="43"/>
      <c r="ET39" s="44" t="s">
        <v>282</v>
      </c>
      <c r="EU39" s="43"/>
      <c r="EV39" s="44" t="s">
        <v>282</v>
      </c>
      <c r="EW39" s="43"/>
    </row>
    <row r="40" spans="1:153" ht="14.25" customHeight="1">
      <c r="A40" s="44">
        <v>5004</v>
      </c>
      <c r="B40" s="49">
        <f t="shared" si="120"/>
        <v>17.346089850249584</v>
      </c>
      <c r="C40" s="44">
        <v>4</v>
      </c>
      <c r="D40" s="44" t="s">
        <v>282</v>
      </c>
      <c r="E40" s="43"/>
      <c r="F40" s="44" t="s">
        <v>282</v>
      </c>
      <c r="G40" s="43"/>
      <c r="H40" s="44" t="s">
        <v>282</v>
      </c>
      <c r="I40" s="43"/>
      <c r="J40" s="44" t="s">
        <v>282</v>
      </c>
      <c r="K40" s="43"/>
      <c r="L40" s="44" t="s">
        <v>282</v>
      </c>
      <c r="M40" s="43"/>
      <c r="N40" s="44" t="s">
        <v>282</v>
      </c>
      <c r="O40" s="43"/>
      <c r="P40" s="44" t="s">
        <v>282</v>
      </c>
      <c r="Q40" s="43"/>
      <c r="R40" s="44" t="s">
        <v>282</v>
      </c>
      <c r="S40" s="43"/>
      <c r="T40" s="44" t="s">
        <v>282</v>
      </c>
      <c r="U40" s="43"/>
      <c r="V40" s="44" t="s">
        <v>282</v>
      </c>
      <c r="W40" s="43"/>
      <c r="X40" s="44" t="s">
        <v>282</v>
      </c>
      <c r="Y40" s="43"/>
      <c r="Z40" s="44" t="s">
        <v>282</v>
      </c>
      <c r="AA40" s="43"/>
      <c r="AB40" s="44" t="s">
        <v>282</v>
      </c>
      <c r="AC40" s="43"/>
      <c r="AD40" s="44" t="s">
        <v>282</v>
      </c>
      <c r="AE40" s="43"/>
      <c r="AF40" s="44" t="s">
        <v>282</v>
      </c>
      <c r="AG40" s="43"/>
      <c r="AH40" s="44" t="s">
        <v>282</v>
      </c>
      <c r="AI40" s="43"/>
      <c r="AJ40" s="44" t="s">
        <v>282</v>
      </c>
      <c r="AK40" s="43"/>
      <c r="AL40" s="44" t="s">
        <v>282</v>
      </c>
      <c r="AM40" s="43"/>
      <c r="AN40" s="44" t="s">
        <v>282</v>
      </c>
      <c r="AO40" s="43"/>
      <c r="AP40" s="44" t="s">
        <v>282</v>
      </c>
      <c r="AQ40" s="43"/>
      <c r="AR40" s="52">
        <v>50</v>
      </c>
      <c r="AS40" s="53">
        <f>SUM(AR40*(43.6/7970))</f>
        <v>0.273525721455458</v>
      </c>
      <c r="AT40" s="52">
        <v>50</v>
      </c>
      <c r="AU40" s="53">
        <f>SUM(AT40*(43.6/7970))</f>
        <v>0.273525721455458</v>
      </c>
      <c r="AV40" s="44" t="s">
        <v>282</v>
      </c>
      <c r="AW40" s="43"/>
      <c r="AX40" s="44" t="s">
        <v>282</v>
      </c>
      <c r="AY40" s="43"/>
      <c r="AZ40" s="44" t="s">
        <v>282</v>
      </c>
      <c r="BA40" s="43"/>
      <c r="BB40" s="44" t="s">
        <v>282</v>
      </c>
      <c r="BC40" s="43"/>
      <c r="BD40" s="44" t="s">
        <v>282</v>
      </c>
      <c r="BE40" s="43"/>
      <c r="BF40" s="44" t="s">
        <v>282</v>
      </c>
      <c r="BG40" s="43"/>
      <c r="BH40" s="44" t="s">
        <v>282</v>
      </c>
      <c r="BI40" s="43"/>
      <c r="BJ40" s="44" t="s">
        <v>282</v>
      </c>
      <c r="BK40" s="43"/>
      <c r="BL40" s="44" t="s">
        <v>282</v>
      </c>
      <c r="BM40" s="43"/>
      <c r="BN40" s="44" t="s">
        <v>282</v>
      </c>
      <c r="BO40" s="43"/>
      <c r="BP40" s="44" t="s">
        <v>282</v>
      </c>
      <c r="BQ40" s="43"/>
      <c r="BR40" s="44" t="s">
        <v>282</v>
      </c>
      <c r="BS40" s="43"/>
      <c r="BT40" s="52">
        <v>40</v>
      </c>
      <c r="BU40" s="53">
        <f>SUM(BT40*(43.6/7970))</f>
        <v>0.2188205771643664</v>
      </c>
      <c r="BV40" s="44" t="s">
        <v>282</v>
      </c>
      <c r="BW40" s="43"/>
      <c r="BX40" s="44" t="s">
        <v>282</v>
      </c>
      <c r="BY40" s="43"/>
      <c r="BZ40" s="44" t="s">
        <v>282</v>
      </c>
      <c r="CA40" s="43"/>
      <c r="CB40" s="44" t="s">
        <v>282</v>
      </c>
      <c r="CC40" s="43"/>
      <c r="CD40" s="44" t="s">
        <v>282</v>
      </c>
      <c r="CE40" s="43"/>
      <c r="CF40" s="44" t="s">
        <v>282</v>
      </c>
      <c r="CG40" s="43"/>
      <c r="CH40" s="44" t="s">
        <v>282</v>
      </c>
      <c r="CI40" s="43"/>
      <c r="CJ40" s="44" t="s">
        <v>282</v>
      </c>
      <c r="CK40" s="43"/>
      <c r="CL40" s="44" t="s">
        <v>282</v>
      </c>
      <c r="CM40" s="43"/>
      <c r="CN40" s="44" t="s">
        <v>282</v>
      </c>
      <c r="CO40" s="43"/>
      <c r="CP40" s="44" t="s">
        <v>282</v>
      </c>
      <c r="CQ40" s="43"/>
      <c r="CR40" s="44" t="s">
        <v>282</v>
      </c>
      <c r="CS40" s="43"/>
      <c r="CT40" s="44" t="s">
        <v>282</v>
      </c>
      <c r="CU40" s="43"/>
      <c r="CV40" s="44" t="s">
        <v>282</v>
      </c>
      <c r="CW40" s="43"/>
      <c r="CX40" s="44" t="s">
        <v>282</v>
      </c>
      <c r="CY40" s="43"/>
      <c r="CZ40" s="44" t="s">
        <v>282</v>
      </c>
      <c r="DA40" s="43"/>
      <c r="DB40" s="52">
        <v>50</v>
      </c>
      <c r="DC40" s="53">
        <f>SUM(DB40*(43.6/7970))</f>
        <v>0.273525721455458</v>
      </c>
      <c r="DD40" s="44" t="s">
        <v>282</v>
      </c>
      <c r="DE40" s="43"/>
      <c r="DF40" s="44" t="s">
        <v>282</v>
      </c>
      <c r="DG40" s="43"/>
      <c r="DH40" s="44" t="s">
        <v>282</v>
      </c>
      <c r="DI40" s="43"/>
      <c r="DJ40" s="44" t="s">
        <v>282</v>
      </c>
      <c r="DK40" s="43"/>
      <c r="DL40" s="44" t="s">
        <v>282</v>
      </c>
      <c r="DM40" s="43"/>
      <c r="DN40" s="44" t="s">
        <v>282</v>
      </c>
      <c r="DO40" s="43"/>
      <c r="DP40" s="44" t="s">
        <v>282</v>
      </c>
      <c r="DQ40" s="43"/>
      <c r="DR40" s="44" t="s">
        <v>282</v>
      </c>
      <c r="DS40" s="43"/>
      <c r="DT40" s="44" t="s">
        <v>282</v>
      </c>
      <c r="DU40" s="43"/>
      <c r="DV40" s="44" t="s">
        <v>282</v>
      </c>
      <c r="DW40" s="43"/>
      <c r="DX40" s="44" t="s">
        <v>282</v>
      </c>
      <c r="DY40" s="43"/>
      <c r="DZ40" s="44" t="s">
        <v>282</v>
      </c>
      <c r="EA40" s="43"/>
      <c r="EB40" s="44" t="s">
        <v>282</v>
      </c>
      <c r="EC40" s="43"/>
      <c r="ED40" s="44" t="s">
        <v>282</v>
      </c>
      <c r="EE40" s="43"/>
      <c r="EF40" s="44" t="s">
        <v>282</v>
      </c>
      <c r="EG40" s="43"/>
      <c r="EH40" s="44" t="s">
        <v>282</v>
      </c>
      <c r="EI40" s="43"/>
      <c r="EJ40" s="44" t="s">
        <v>282</v>
      </c>
      <c r="EK40" s="43"/>
      <c r="EL40" s="44" t="s">
        <v>282</v>
      </c>
      <c r="EM40" s="43"/>
      <c r="EN40" s="44" t="s">
        <v>282</v>
      </c>
      <c r="EO40" s="43"/>
      <c r="EP40" s="44" t="s">
        <v>282</v>
      </c>
      <c r="EQ40" s="43"/>
      <c r="ER40" s="44" t="s">
        <v>282</v>
      </c>
      <c r="ES40" s="43"/>
      <c r="ET40" s="44" t="s">
        <v>282</v>
      </c>
      <c r="EU40" s="43"/>
      <c r="EV40" s="44" t="s">
        <v>282</v>
      </c>
      <c r="EW40" s="43"/>
    </row>
    <row r="41" spans="1:153" ht="14.25" customHeight="1">
      <c r="B41" s="49"/>
      <c r="E41" s="43"/>
      <c r="G41" s="43"/>
      <c r="I41" s="43"/>
      <c r="K41" s="43"/>
      <c r="M41" s="43"/>
      <c r="O41" s="43"/>
      <c r="Q41" s="43"/>
      <c r="S41" s="43"/>
      <c r="U41" s="43"/>
      <c r="W41" s="43"/>
      <c r="Y41" s="43"/>
      <c r="AA41" s="43"/>
      <c r="AC41" s="43"/>
      <c r="AE41" s="43"/>
      <c r="AG41" s="43"/>
      <c r="AI41" s="43"/>
      <c r="AK41" s="43"/>
      <c r="AM41" s="43"/>
      <c r="AO41" s="43"/>
      <c r="AQ41" s="43"/>
      <c r="AS41" s="43"/>
      <c r="AU41" s="43"/>
      <c r="AW41" s="43"/>
      <c r="AY41" s="43"/>
      <c r="BA41" s="43"/>
      <c r="BC41" s="43"/>
      <c r="BE41" s="43"/>
      <c r="BG41" s="43"/>
      <c r="BI41" s="43"/>
      <c r="BK41" s="43"/>
      <c r="BM41" s="43"/>
      <c r="BO41" s="43"/>
      <c r="BQ41" s="43"/>
      <c r="BS41" s="43"/>
      <c r="BU41" s="43"/>
      <c r="BW41" s="43"/>
      <c r="BY41" s="43"/>
      <c r="CA41" s="43"/>
      <c r="CC41" s="43"/>
      <c r="CE41" s="43"/>
      <c r="CG41" s="43"/>
      <c r="CI41" s="43"/>
      <c r="CK41" s="43"/>
      <c r="CM41" s="43"/>
      <c r="CO41" s="43"/>
      <c r="CQ41" s="43"/>
      <c r="CS41" s="43"/>
      <c r="CU41" s="43"/>
      <c r="CW41" s="43"/>
      <c r="CY41" s="43"/>
      <c r="DA41" s="43"/>
      <c r="DC41" s="43"/>
      <c r="DE41" s="43"/>
      <c r="DG41" s="43"/>
      <c r="DI41" s="43"/>
      <c r="DK41" s="43"/>
      <c r="DM41" s="43"/>
      <c r="DO41" s="43"/>
      <c r="DQ41" s="43"/>
      <c r="DS41" s="43"/>
      <c r="DU41" s="43"/>
      <c r="DW41" s="43"/>
      <c r="DY41" s="43"/>
      <c r="EA41" s="43"/>
      <c r="EC41" s="43"/>
      <c r="EE41" s="43"/>
      <c r="EG41" s="43"/>
      <c r="EI41" s="43"/>
      <c r="EK41" s="43"/>
      <c r="EM41" s="43"/>
      <c r="EO41" s="43"/>
      <c r="EQ41" s="43"/>
      <c r="ES41" s="43"/>
      <c r="EU41" s="43"/>
      <c r="EW41" s="43"/>
    </row>
    <row r="42" spans="1:153" ht="14.25" customHeight="1">
      <c r="A42" s="44">
        <v>900</v>
      </c>
      <c r="B42" s="43">
        <f t="shared" ref="B42:B50" si="143">SUM(A42*(43.6/7970))</f>
        <v>4.9234629861982437</v>
      </c>
      <c r="E42" s="43"/>
      <c r="G42" s="43"/>
      <c r="I42" s="43"/>
      <c r="K42" s="43"/>
      <c r="M42" s="43"/>
      <c r="O42" s="43"/>
      <c r="Q42" s="43"/>
      <c r="S42" s="43"/>
      <c r="U42" s="43"/>
      <c r="W42" s="43"/>
      <c r="Y42" s="43"/>
      <c r="AA42" s="43"/>
      <c r="AC42" s="43"/>
      <c r="AE42" s="43"/>
      <c r="AG42" s="43"/>
      <c r="AI42" s="43"/>
      <c r="AK42" s="43"/>
      <c r="AM42" s="43"/>
      <c r="AO42" s="43"/>
      <c r="AQ42" s="43"/>
      <c r="AS42" s="43"/>
      <c r="AU42" s="43"/>
      <c r="AW42" s="43"/>
      <c r="AY42" s="43"/>
      <c r="BA42" s="43"/>
      <c r="BC42" s="43"/>
      <c r="BE42" s="43"/>
      <c r="BG42" s="43"/>
      <c r="BI42" s="43"/>
      <c r="BK42" s="43"/>
      <c r="BM42" s="43"/>
      <c r="BO42" s="43"/>
      <c r="BQ42" s="43"/>
      <c r="BS42" s="43"/>
      <c r="BU42" s="43"/>
      <c r="BW42" s="43"/>
      <c r="BY42" s="43"/>
      <c r="CA42" s="43"/>
      <c r="CC42" s="43"/>
      <c r="CE42" s="43"/>
      <c r="CG42" s="43"/>
      <c r="CI42" s="43"/>
      <c r="CK42" s="43"/>
      <c r="CM42" s="43"/>
      <c r="CO42" s="43"/>
      <c r="CQ42" s="43"/>
      <c r="CS42" s="43"/>
      <c r="CU42" s="43"/>
      <c r="CW42" s="43"/>
      <c r="CY42" s="43"/>
      <c r="DA42" s="43"/>
      <c r="DC42" s="43"/>
      <c r="DE42" s="43"/>
      <c r="DG42" s="43"/>
      <c r="DI42" s="43"/>
      <c r="DK42" s="43"/>
      <c r="DM42" s="43"/>
      <c r="DO42" s="43"/>
      <c r="DQ42" s="43"/>
      <c r="DS42" s="43"/>
      <c r="DU42" s="43"/>
      <c r="DW42" s="43"/>
      <c r="DY42" s="43"/>
      <c r="EA42" s="43"/>
      <c r="EC42" s="43"/>
      <c r="EE42" s="43"/>
      <c r="EG42" s="43"/>
      <c r="EI42" s="43"/>
      <c r="EK42" s="43"/>
      <c r="EM42" s="43"/>
      <c r="EO42" s="43"/>
      <c r="EQ42" s="43"/>
      <c r="ES42" s="43"/>
      <c r="EU42" s="43"/>
      <c r="EW42" s="43"/>
    </row>
    <row r="43" spans="1:153" ht="14.25" customHeight="1">
      <c r="A43" s="44">
        <v>800</v>
      </c>
      <c r="B43" s="43">
        <f t="shared" si="143"/>
        <v>4.3764115432873281</v>
      </c>
      <c r="E43" s="43"/>
      <c r="G43" s="43"/>
      <c r="I43" s="43"/>
      <c r="K43" s="43"/>
      <c r="M43" s="43"/>
      <c r="O43" s="43"/>
      <c r="Q43" s="43"/>
      <c r="S43" s="43"/>
      <c r="U43" s="43"/>
      <c r="W43" s="43"/>
      <c r="Y43" s="43"/>
      <c r="AA43" s="43"/>
      <c r="AC43" s="43"/>
      <c r="AE43" s="43"/>
      <c r="AG43" s="43"/>
      <c r="AI43" s="43"/>
      <c r="AK43" s="43"/>
      <c r="AM43" s="43"/>
      <c r="AO43" s="43"/>
      <c r="AQ43" s="43"/>
      <c r="AS43" s="43"/>
      <c r="AU43" s="43"/>
      <c r="AW43" s="43"/>
      <c r="AY43" s="43"/>
      <c r="BA43" s="43"/>
      <c r="BC43" s="43"/>
      <c r="BE43" s="43"/>
      <c r="BG43" s="43"/>
      <c r="BI43" s="43"/>
      <c r="BK43" s="43"/>
      <c r="BM43" s="43"/>
      <c r="BO43" s="43"/>
      <c r="BQ43" s="43"/>
      <c r="BS43" s="43"/>
      <c r="BU43" s="43"/>
      <c r="BW43" s="43"/>
      <c r="BY43" s="43"/>
      <c r="CA43" s="43"/>
      <c r="CC43" s="43"/>
      <c r="CE43" s="43"/>
      <c r="CG43" s="43"/>
      <c r="CI43" s="43"/>
      <c r="CK43" s="43"/>
      <c r="CM43" s="43"/>
      <c r="CO43" s="43"/>
      <c r="CQ43" s="43"/>
      <c r="CS43" s="43"/>
      <c r="CU43" s="43"/>
      <c r="CW43" s="43"/>
      <c r="CY43" s="43"/>
      <c r="DA43" s="43"/>
      <c r="DC43" s="43"/>
      <c r="DE43" s="43"/>
      <c r="DG43" s="43"/>
      <c r="DI43" s="43"/>
      <c r="DK43" s="43"/>
      <c r="DM43" s="43"/>
      <c r="DO43" s="43"/>
      <c r="DQ43" s="43"/>
      <c r="DS43" s="43"/>
      <c r="DU43" s="43"/>
      <c r="DW43" s="43"/>
      <c r="DY43" s="43"/>
      <c r="EA43" s="43"/>
      <c r="EC43" s="43"/>
      <c r="EE43" s="43"/>
      <c r="EG43" s="43"/>
      <c r="EI43" s="43"/>
      <c r="EK43" s="43"/>
      <c r="EM43" s="43"/>
      <c r="EO43" s="43"/>
      <c r="EQ43" s="43"/>
      <c r="ES43" s="43"/>
      <c r="EU43" s="43"/>
      <c r="EW43" s="43"/>
    </row>
    <row r="44" spans="1:153" ht="14.25" customHeight="1">
      <c r="A44" s="44">
        <v>700</v>
      </c>
      <c r="B44" s="43">
        <f t="shared" si="143"/>
        <v>3.8293601003764119</v>
      </c>
    </row>
    <row r="45" spans="1:153">
      <c r="A45" s="44">
        <v>600</v>
      </c>
      <c r="B45" s="43">
        <f t="shared" si="143"/>
        <v>3.2823086574654958</v>
      </c>
    </row>
    <row r="46" spans="1:153">
      <c r="A46" s="44">
        <v>500</v>
      </c>
      <c r="B46" s="43">
        <f t="shared" si="143"/>
        <v>2.7352572145545797</v>
      </c>
    </row>
    <row r="47" spans="1:153">
      <c r="A47" s="44">
        <v>400</v>
      </c>
      <c r="B47" s="43">
        <f t="shared" si="143"/>
        <v>2.188205771643664</v>
      </c>
    </row>
    <row r="48" spans="1:153">
      <c r="A48" s="44">
        <v>300</v>
      </c>
      <c r="B48" s="43">
        <f t="shared" si="143"/>
        <v>1.6411543287327479</v>
      </c>
    </row>
    <row r="49" spans="1:2">
      <c r="A49" s="44">
        <v>200</v>
      </c>
      <c r="B49" s="43">
        <f t="shared" si="143"/>
        <v>1.094102885821832</v>
      </c>
    </row>
    <row r="50" spans="1:2">
      <c r="A50" s="44">
        <v>100</v>
      </c>
      <c r="B50" s="43">
        <f t="shared" si="143"/>
        <v>0.54705144291091601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4E47-9D33-4F98-9D00-0F6D63D7CA89}">
  <dimension ref="A1:DG44"/>
  <sheetViews>
    <sheetView workbookViewId="0">
      <selection activeCell="P7" sqref="P7"/>
    </sheetView>
  </sheetViews>
  <sheetFormatPr defaultRowHeight="15"/>
  <cols>
    <col min="1" max="1" width="8.7109375" style="30" bestFit="1" customWidth="1"/>
    <col min="2" max="2" width="11" style="30" bestFit="1" customWidth="1"/>
    <col min="3" max="3" width="8.5703125" style="30" bestFit="1" customWidth="1"/>
    <col min="4" max="4" width="9.140625" style="30" bestFit="1"/>
    <col min="5" max="5" width="6.85546875" style="30" bestFit="1" customWidth="1"/>
    <col min="6" max="6" width="6.28515625" style="30" bestFit="1" customWidth="1"/>
    <col min="7" max="7" width="5.7109375" style="30" bestFit="1" customWidth="1"/>
    <col min="8" max="8" width="8.7109375" style="30" bestFit="1" customWidth="1"/>
    <col min="9" max="9" width="5.7109375" style="30" bestFit="1" customWidth="1"/>
    <col min="10" max="10" width="6.28515625" style="30" bestFit="1" customWidth="1"/>
    <col min="11" max="11" width="5.7109375" style="30" bestFit="1" customWidth="1"/>
    <col min="12" max="12" width="9.140625" style="30"/>
    <col min="13" max="13" width="5.7109375" style="30" bestFit="1" customWidth="1"/>
    <col min="14" max="14" width="8.5703125" style="30" bestFit="1" customWidth="1"/>
    <col min="15" max="15" width="5.7109375" style="30" bestFit="1" customWidth="1"/>
    <col min="16" max="16" width="10.28515625" style="30" bestFit="1" customWidth="1"/>
    <col min="17" max="17" width="5.28515625" style="30" bestFit="1" customWidth="1"/>
    <col min="18" max="18" width="10.7109375" style="30" bestFit="1" customWidth="1"/>
    <col min="19" max="19" width="5.28515625" style="30" bestFit="1" customWidth="1"/>
    <col min="20" max="20" width="6.28515625" style="30" bestFit="1" customWidth="1"/>
    <col min="21" max="21" width="6.42578125" style="30" bestFit="1" customWidth="1"/>
    <col min="22" max="22" width="6.28515625" style="30" bestFit="1" customWidth="1"/>
    <col min="23" max="23" width="4.85546875" style="30" bestFit="1" customWidth="1"/>
    <col min="24" max="24" width="8.140625" style="30" bestFit="1" customWidth="1"/>
    <col min="25" max="25" width="5.28515625" style="30" bestFit="1" customWidth="1"/>
    <col min="26" max="26" width="10" style="30" bestFit="1" customWidth="1"/>
    <col min="27" max="27" width="5.7109375" style="30" bestFit="1" customWidth="1"/>
    <col min="28" max="28" width="10.28515625" style="30" bestFit="1" customWidth="1"/>
    <col min="29" max="29" width="5.7109375" style="30" bestFit="1" customWidth="1"/>
    <col min="30" max="30" width="8.5703125" style="30" bestFit="1" customWidth="1"/>
    <col min="31" max="31" width="5.7109375" style="30" bestFit="1" customWidth="1"/>
    <col min="32" max="32" width="6.85546875" style="30" bestFit="1" customWidth="1"/>
    <col min="33" max="33" width="5.7109375" style="30" bestFit="1" customWidth="1"/>
    <col min="34" max="34" width="6.7109375" style="30" bestFit="1" customWidth="1"/>
    <col min="35" max="35" width="5.7109375" style="30" bestFit="1" customWidth="1"/>
    <col min="36" max="36" width="8.5703125" style="30" bestFit="1" customWidth="1"/>
    <col min="37" max="37" width="5.7109375" style="30" bestFit="1" customWidth="1"/>
    <col min="38" max="38" width="10.28515625" style="30" bestFit="1" customWidth="1"/>
    <col min="39" max="39" width="5.7109375" style="30" bestFit="1" customWidth="1"/>
    <col min="40" max="40" width="10.7109375" style="30" bestFit="1" customWidth="1"/>
    <col min="41" max="41" width="5.7109375" style="30" bestFit="1" customWidth="1"/>
    <col min="42" max="42" width="8.85546875" style="30" bestFit="1" customWidth="1"/>
    <col min="43" max="43" width="5.7109375" style="30" bestFit="1" customWidth="1"/>
    <col min="44" max="44" width="10.7109375" style="30" bestFit="1" customWidth="1"/>
    <col min="45" max="45" width="5.7109375" style="30" bestFit="1" customWidth="1"/>
    <col min="46" max="46" width="11.140625" style="30" bestFit="1" customWidth="1"/>
    <col min="47" max="47" width="5.7109375" style="30" bestFit="1" customWidth="1"/>
    <col min="48" max="48" width="6.28515625" style="30" bestFit="1" customWidth="1"/>
    <col min="49" max="49" width="6.85546875" style="30" bestFit="1" customWidth="1"/>
    <col min="50" max="50" width="6.28515625" style="30" bestFit="1" customWidth="1"/>
    <col min="51" max="51" width="5.7109375" style="30" bestFit="1" customWidth="1"/>
    <col min="52" max="52" width="8.140625" style="30" bestFit="1" customWidth="1"/>
    <col min="53" max="53" width="5.7109375" style="30" bestFit="1" customWidth="1"/>
    <col min="54" max="54" width="8.5703125" style="30" bestFit="1" customWidth="1"/>
    <col min="55" max="55" width="5.7109375" style="30" bestFit="1" customWidth="1"/>
    <col min="56" max="56" width="6.7109375" style="30" bestFit="1" customWidth="1"/>
    <col min="57" max="57" width="5.7109375" style="30" bestFit="1" customWidth="1"/>
    <col min="58" max="58" width="8.5703125" style="30" bestFit="1" customWidth="1"/>
    <col min="59" max="59" width="5.7109375" style="30" bestFit="1" customWidth="1"/>
    <col min="60" max="60" width="8.85546875" style="30" bestFit="1" customWidth="1"/>
    <col min="61" max="61" width="5.7109375" style="30" bestFit="1" customWidth="1"/>
    <col min="62" max="62" width="8.85546875" style="30" bestFit="1" customWidth="1"/>
    <col min="63" max="63" width="5.7109375" style="30" bestFit="1" customWidth="1"/>
    <col min="64" max="64" width="10.7109375" style="30" bestFit="1" customWidth="1"/>
    <col min="65" max="65" width="5.7109375" style="30" bestFit="1" customWidth="1"/>
    <col min="66" max="66" width="11.140625" style="30" bestFit="1" customWidth="1"/>
    <col min="67" max="67" width="5.28515625" style="30" bestFit="1" customWidth="1"/>
    <col min="68" max="68" width="13" style="30" bestFit="1" customWidth="1"/>
    <col min="69" max="69" width="5.28515625" style="30" bestFit="1" customWidth="1"/>
    <col min="70" max="70" width="13.42578125" style="30" bestFit="1" customWidth="1"/>
    <col min="71" max="71" width="5.7109375" style="30" bestFit="1" customWidth="1"/>
    <col min="72" max="72" width="6.7109375" style="30" bestFit="1" customWidth="1"/>
    <col min="73" max="73" width="5.7109375" style="30" bestFit="1" customWidth="1"/>
    <col min="74" max="74" width="8.5703125" style="30" bestFit="1" customWidth="1"/>
    <col min="75" max="75" width="5.7109375" style="30" bestFit="1" customWidth="1"/>
    <col min="76" max="76" width="8.85546875" style="30" bestFit="1" customWidth="1"/>
    <col min="77" max="77" width="5.7109375" style="30" bestFit="1" customWidth="1"/>
    <col min="78" max="78" width="7.7109375" style="30" bestFit="1" customWidth="1"/>
    <col min="79" max="79" width="5.7109375" style="30" bestFit="1" customWidth="1"/>
    <col min="80" max="80" width="6.7109375" style="30" bestFit="1" customWidth="1"/>
    <col min="81" max="81" width="5.7109375" style="30" bestFit="1" customWidth="1"/>
    <col min="82" max="82" width="8.5703125" style="30" bestFit="1" customWidth="1"/>
    <col min="83" max="83" width="4.85546875" style="30" bestFit="1" customWidth="1"/>
    <col min="84" max="84" width="8.85546875" style="30" bestFit="1" customWidth="1"/>
    <col min="85" max="85" width="5.7109375" style="30" bestFit="1" customWidth="1"/>
    <col min="86" max="86" width="8.85546875" style="30" bestFit="1" customWidth="1"/>
    <col min="87" max="87" width="5.7109375" style="30" bestFit="1" customWidth="1"/>
    <col min="88" max="88" width="8.140625" style="30" bestFit="1" customWidth="1"/>
    <col min="89" max="89" width="5.7109375" style="30" bestFit="1" customWidth="1"/>
    <col min="90" max="90" width="6.28515625" style="30" bestFit="1" customWidth="1"/>
    <col min="91" max="91" width="5.28515625" style="30" bestFit="1" customWidth="1"/>
    <col min="92" max="92" width="8.140625" style="30" bestFit="1" customWidth="1"/>
    <col min="93" max="93" width="5.7109375" style="30" bestFit="1" customWidth="1"/>
    <col min="94" max="94" width="9.140625" style="30"/>
    <col min="95" max="95" width="5.7109375" style="30" bestFit="1" customWidth="1"/>
    <col min="96" max="96" width="8.140625" style="30" bestFit="1" customWidth="1"/>
    <col min="97" max="97" width="5.7109375" style="30" bestFit="1" customWidth="1"/>
    <col min="98" max="98" width="9.140625" style="30"/>
    <col min="99" max="99" width="5.7109375" style="30" bestFit="1" customWidth="1"/>
    <col min="100" max="100" width="6.28515625" style="30" bestFit="1" customWidth="1"/>
    <col min="101" max="101" width="5.7109375" style="30" bestFit="1" customWidth="1"/>
    <col min="102" max="102" width="5" style="30" customWidth="1"/>
    <col min="103" max="103" width="5.7109375" style="30" bestFit="1" customWidth="1"/>
    <col min="104" max="104" width="8.140625" style="30" bestFit="1" customWidth="1"/>
    <col min="105" max="105" width="5.7109375" style="30" bestFit="1" customWidth="1"/>
    <col min="106" max="106" width="5.42578125" style="44" bestFit="1" customWidth="1"/>
    <col min="107" max="107" width="6" style="56" bestFit="1" customWidth="1"/>
    <col min="108" max="108" width="7.7109375" style="56" bestFit="1" customWidth="1"/>
    <col min="109" max="109" width="6.42578125" style="56" bestFit="1" customWidth="1"/>
    <col min="110" max="110" width="5.85546875" style="30" bestFit="1" customWidth="1"/>
    <col min="111" max="111" width="6.7109375" style="30" bestFit="1" customWidth="1"/>
    <col min="112" max="112" width="5" style="30" bestFit="1" customWidth="1"/>
    <col min="113" max="16384" width="9.140625" style="30"/>
  </cols>
  <sheetData>
    <row r="1" spans="1:109" s="34" customFormat="1" ht="14.25" customHeight="1">
      <c r="A1" s="30" t="s">
        <v>284</v>
      </c>
      <c r="D1" s="34" t="s">
        <v>128</v>
      </c>
      <c r="H1" s="34" t="s">
        <v>285</v>
      </c>
      <c r="L1" s="34" t="s">
        <v>286</v>
      </c>
      <c r="P1" s="34" t="s">
        <v>287</v>
      </c>
      <c r="R1" s="34" t="s">
        <v>288</v>
      </c>
      <c r="Z1" s="34" t="s">
        <v>289</v>
      </c>
      <c r="AB1" s="34" t="s">
        <v>290</v>
      </c>
      <c r="AD1" s="34" t="s">
        <v>291</v>
      </c>
      <c r="AF1" s="34" t="s">
        <v>292</v>
      </c>
      <c r="AL1" s="34" t="s">
        <v>293</v>
      </c>
      <c r="AN1" s="34" t="s">
        <v>294</v>
      </c>
      <c r="AR1" s="34" t="s">
        <v>295</v>
      </c>
      <c r="AT1" s="34" t="s">
        <v>296</v>
      </c>
      <c r="AZ1" s="34" t="s">
        <v>297</v>
      </c>
      <c r="BB1" s="34" t="s">
        <v>298</v>
      </c>
      <c r="BF1" s="34" t="s">
        <v>299</v>
      </c>
      <c r="BH1" s="34" t="s">
        <v>300</v>
      </c>
      <c r="BL1" s="34" t="s">
        <v>301</v>
      </c>
      <c r="BP1" s="34" t="s">
        <v>302</v>
      </c>
      <c r="BR1" s="34" t="s">
        <v>303</v>
      </c>
      <c r="BV1" s="34" t="s">
        <v>172</v>
      </c>
      <c r="BX1" s="34" t="s">
        <v>304</v>
      </c>
      <c r="BZ1" s="34" t="s">
        <v>305</v>
      </c>
      <c r="CD1" s="34" t="s">
        <v>306</v>
      </c>
      <c r="CF1" s="34" t="s">
        <v>307</v>
      </c>
      <c r="CH1" s="34" t="s">
        <v>171</v>
      </c>
      <c r="CJ1" s="34" t="s">
        <v>308</v>
      </c>
      <c r="CN1" s="34" t="s">
        <v>309</v>
      </c>
      <c r="CP1" s="34" t="s">
        <v>310</v>
      </c>
      <c r="CR1" s="34" t="s">
        <v>311</v>
      </c>
      <c r="CT1" s="34" t="s">
        <v>312</v>
      </c>
      <c r="CV1" s="34" t="s">
        <v>313</v>
      </c>
      <c r="CX1" s="34" t="s">
        <v>314</v>
      </c>
      <c r="CZ1" s="34" t="s">
        <v>315</v>
      </c>
      <c r="DB1" s="45"/>
      <c r="DC1" s="54"/>
      <c r="DD1" s="54"/>
      <c r="DE1" s="54"/>
    </row>
    <row r="2" spans="1:109" s="34" customFormat="1" ht="14.25" customHeight="1">
      <c r="A2" s="30" t="s">
        <v>139</v>
      </c>
      <c r="B2" s="34" t="s">
        <v>140</v>
      </c>
      <c r="C2" s="34" t="s">
        <v>141</v>
      </c>
      <c r="D2" s="34">
        <v>1</v>
      </c>
      <c r="F2" s="34" t="s">
        <v>142</v>
      </c>
      <c r="H2" s="34" t="s">
        <v>209</v>
      </c>
      <c r="J2" s="34" t="s">
        <v>219</v>
      </c>
      <c r="L2" s="34" t="s">
        <v>316</v>
      </c>
      <c r="N2" s="34" t="s">
        <v>317</v>
      </c>
      <c r="P2" s="34" t="s">
        <v>318</v>
      </c>
      <c r="R2" s="34" t="s">
        <v>319</v>
      </c>
      <c r="T2" s="34" t="s">
        <v>143</v>
      </c>
      <c r="V2" s="34" t="s">
        <v>144</v>
      </c>
      <c r="X2" s="34" t="s">
        <v>220</v>
      </c>
      <c r="Z2" s="34" t="s">
        <v>320</v>
      </c>
      <c r="AB2" s="34" t="s">
        <v>321</v>
      </c>
      <c r="AD2" s="34" t="s">
        <v>221</v>
      </c>
      <c r="AF2" s="34" t="s">
        <v>145</v>
      </c>
      <c r="AH2" s="34" t="s">
        <v>322</v>
      </c>
      <c r="AJ2" s="34" t="s">
        <v>323</v>
      </c>
      <c r="AL2" s="34" t="s">
        <v>324</v>
      </c>
      <c r="AN2" s="34" t="s">
        <v>325</v>
      </c>
      <c r="AP2" s="34" t="s">
        <v>326</v>
      </c>
      <c r="AR2" s="34" t="s">
        <v>327</v>
      </c>
      <c r="AT2" s="34" t="s">
        <v>328</v>
      </c>
      <c r="AV2" s="34" t="s">
        <v>227</v>
      </c>
      <c r="AX2" s="34" t="s">
        <v>228</v>
      </c>
      <c r="AZ2" s="34" t="s">
        <v>329</v>
      </c>
      <c r="BB2" s="34" t="s">
        <v>330</v>
      </c>
      <c r="BD2" s="34" t="s">
        <v>229</v>
      </c>
      <c r="BF2" s="34" t="s">
        <v>331</v>
      </c>
      <c r="BH2" s="34" t="s">
        <v>332</v>
      </c>
      <c r="BJ2" s="34" t="s">
        <v>333</v>
      </c>
      <c r="BL2" s="34" t="s">
        <v>334</v>
      </c>
      <c r="BN2" s="34" t="s">
        <v>335</v>
      </c>
      <c r="BP2" s="34" t="s">
        <v>336</v>
      </c>
      <c r="BR2" s="34" t="s">
        <v>337</v>
      </c>
      <c r="BT2" s="34" t="s">
        <v>338</v>
      </c>
      <c r="BV2" s="34" t="s">
        <v>339</v>
      </c>
      <c r="BX2" s="34" t="s">
        <v>340</v>
      </c>
      <c r="BZ2" s="34" t="s">
        <v>341</v>
      </c>
      <c r="CB2" s="34" t="s">
        <v>342</v>
      </c>
      <c r="CD2" s="34" t="s">
        <v>343</v>
      </c>
      <c r="CF2" s="34" t="s">
        <v>344</v>
      </c>
      <c r="CH2" s="34" t="s">
        <v>345</v>
      </c>
      <c r="CJ2" s="34" t="s">
        <v>346</v>
      </c>
      <c r="CL2" s="34" t="s">
        <v>230</v>
      </c>
      <c r="CN2" s="34" t="s">
        <v>231</v>
      </c>
      <c r="CP2" s="34" t="s">
        <v>239</v>
      </c>
      <c r="CR2" s="34" t="s">
        <v>347</v>
      </c>
      <c r="CT2" s="34" t="s">
        <v>348</v>
      </c>
      <c r="CV2" s="34" t="s">
        <v>248</v>
      </c>
      <c r="CX2" s="34" t="s">
        <v>251</v>
      </c>
      <c r="CZ2" s="34" t="s">
        <v>252</v>
      </c>
      <c r="DB2" s="45"/>
      <c r="DC2" s="54"/>
      <c r="DD2" s="54"/>
      <c r="DE2" s="54"/>
    </row>
    <row r="3" spans="1:109" ht="14.25" customHeight="1">
      <c r="A3" s="30" t="s">
        <v>284</v>
      </c>
      <c r="B3" s="34" t="s">
        <v>280</v>
      </c>
      <c r="C3" s="34" t="s">
        <v>349</v>
      </c>
      <c r="D3" s="36" t="s">
        <v>157</v>
      </c>
      <c r="E3" s="37">
        <f>SUM(($A$28/$B$28)*D3)</f>
        <v>44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0">
        <v>420</v>
      </c>
      <c r="CW3" s="55">
        <f t="shared" ref="CW3:CW25" si="0">SUM(($A$28/$B$28)*CV3)</f>
        <v>2.3186951066499373</v>
      </c>
      <c r="CX3" s="30">
        <v>470</v>
      </c>
      <c r="CY3" s="55">
        <f t="shared" ref="CY3:CY25" si="1">SUM(($A$28/$B$28)*CX3)</f>
        <v>2.5947302383939777</v>
      </c>
      <c r="CZ3" s="34" t="s">
        <v>350</v>
      </c>
      <c r="DA3" s="55">
        <f t="shared" ref="DA3:DA25" si="2">SUM(($A$28/$B$28)*CZ3)</f>
        <v>3.1468005018820575</v>
      </c>
      <c r="DE3" s="57"/>
    </row>
    <row r="4" spans="1:109" ht="14.25" customHeight="1">
      <c r="A4" s="30">
        <v>140000</v>
      </c>
      <c r="B4" s="35">
        <f t="shared" ref="B4:B26" si="3">SUM(A4/$A$1*100)</f>
        <v>98.695805428269296</v>
      </c>
      <c r="C4" s="30">
        <v>26</v>
      </c>
      <c r="F4" s="30">
        <v>1210</v>
      </c>
      <c r="G4" s="58">
        <f>SUM(($A$28/$B$28)*F4)</f>
        <v>6.6800501882057715</v>
      </c>
      <c r="T4" s="42">
        <v>3450</v>
      </c>
      <c r="U4" s="37">
        <f t="shared" ref="U4" si="4">SUM(($A$28/$B$28)*T4)</f>
        <v>19.046424090338771</v>
      </c>
      <c r="AV4" s="42">
        <v>3800</v>
      </c>
      <c r="AW4" s="37">
        <f t="shared" ref="AW4" si="5">SUM(($A$28/$B$28)*AV4)</f>
        <v>20.978670012547052</v>
      </c>
      <c r="CL4" s="42">
        <v>1120</v>
      </c>
      <c r="CM4" s="37">
        <f t="shared" ref="CM4" si="6">SUM(($A$28/$B$28)*CL4)</f>
        <v>6.1831869510664994</v>
      </c>
      <c r="CV4" s="34" t="s">
        <v>351</v>
      </c>
      <c r="CW4" s="58">
        <f t="shared" si="0"/>
        <v>2.3186951066499373</v>
      </c>
      <c r="CX4" s="34" t="s">
        <v>352</v>
      </c>
      <c r="CY4" s="55">
        <f t="shared" si="1"/>
        <v>2.5947302383939777</v>
      </c>
      <c r="CZ4" s="30">
        <v>570</v>
      </c>
      <c r="DA4" s="58">
        <f t="shared" si="2"/>
        <v>3.1468005018820575</v>
      </c>
      <c r="DE4" s="57"/>
    </row>
    <row r="5" spans="1:109" ht="14.25" customHeight="1">
      <c r="A5" s="30">
        <v>135000</v>
      </c>
      <c r="B5" s="35">
        <f t="shared" si="3"/>
        <v>95.170955234402541</v>
      </c>
      <c r="C5" s="30">
        <v>25</v>
      </c>
      <c r="F5" s="42">
        <v>1130</v>
      </c>
      <c r="G5" s="37">
        <f>SUM(($A$28/$B$28)*F5)</f>
        <v>6.2383939774153072</v>
      </c>
      <c r="V5" s="42">
        <v>1650</v>
      </c>
      <c r="W5" s="37">
        <f t="shared" ref="W5" si="7">SUM(($A$28/$B$28)*V5)</f>
        <v>9.1091593475533248</v>
      </c>
      <c r="AF5" s="30">
        <v>760</v>
      </c>
      <c r="AG5" s="58">
        <f t="shared" ref="AG5:AG25" si="8">SUM(($A$28/$B$28)*AF5)</f>
        <v>4.1957340025094103</v>
      </c>
      <c r="AH5" s="42">
        <v>920</v>
      </c>
      <c r="AI5" s="37">
        <f t="shared" ref="AI5" si="9">SUM(($A$28/$B$28)*AH5)</f>
        <v>5.0790464240903388</v>
      </c>
      <c r="AX5" s="30">
        <v>690</v>
      </c>
      <c r="AY5" s="58">
        <f t="shared" ref="AY5:AY13" si="10">SUM(($A$28/$B$28)*AX5)</f>
        <v>3.8092848180677539</v>
      </c>
      <c r="BD5" s="42">
        <v>1420</v>
      </c>
      <c r="BE5" s="37">
        <f t="shared" ref="BE5" si="11">SUM(($A$28/$B$28)*BD5)</f>
        <v>7.8393977415307408</v>
      </c>
      <c r="BT5" s="30">
        <v>850</v>
      </c>
      <c r="BU5" s="58">
        <f t="shared" ref="BU5:BU6" si="12">SUM(($A$28/$B$28)*BT5)</f>
        <v>4.6925972396486824</v>
      </c>
      <c r="BZ5" s="30">
        <v>530</v>
      </c>
      <c r="CA5" s="58">
        <f t="shared" ref="BY5:CA20" si="13">SUM(($A$28/$B$28)*BZ5)</f>
        <v>2.9259723964868254</v>
      </c>
      <c r="CB5" s="30">
        <v>440</v>
      </c>
      <c r="CC5" s="55">
        <f t="shared" ref="CC5:CC21" si="14">SUM(($A$28/$B$28)*CB5)</f>
        <v>2.4291091593475533</v>
      </c>
      <c r="CJ5" s="30">
        <v>360</v>
      </c>
      <c r="CK5" s="58">
        <f t="shared" ref="CK5:CK24" si="15">SUM(($A$28/$B$28)*CJ5)</f>
        <v>1.9874529485570891</v>
      </c>
      <c r="CN5" s="30">
        <v>200</v>
      </c>
      <c r="CO5" s="58">
        <f t="shared" ref="CO5:CO21" si="16">SUM(($A$28/$B$28)*CN5)</f>
        <v>1.1041405269761606</v>
      </c>
      <c r="CP5" s="30">
        <v>200</v>
      </c>
      <c r="CQ5" s="58">
        <f t="shared" ref="CQ5:CQ23" si="17">SUM(($A$28/$B$28)*CP5)</f>
        <v>1.1041405269761606</v>
      </c>
      <c r="CR5" s="30">
        <v>410</v>
      </c>
      <c r="CS5" s="55">
        <f t="shared" ref="CS5:CS26" si="18">SUM(($A$28/$B$28)*CR5)</f>
        <v>2.263488080301129</v>
      </c>
      <c r="CT5" s="30">
        <v>320</v>
      </c>
      <c r="CU5" s="58">
        <f t="shared" ref="CU5:CU9" si="19">SUM(($A$28/$B$28)*CT5)</f>
        <v>1.766624843161857</v>
      </c>
      <c r="CV5" s="30">
        <v>370</v>
      </c>
      <c r="CW5" s="58">
        <f t="shared" si="0"/>
        <v>2.0426599749058969</v>
      </c>
      <c r="CX5" s="30">
        <v>470</v>
      </c>
      <c r="CY5" s="55">
        <f t="shared" si="1"/>
        <v>2.5947302383939777</v>
      </c>
      <c r="CZ5" s="30">
        <v>400</v>
      </c>
      <c r="DA5" s="58">
        <f t="shared" si="2"/>
        <v>2.2082810539523212</v>
      </c>
      <c r="DE5" s="57"/>
    </row>
    <row r="6" spans="1:109" ht="14.25" customHeight="1">
      <c r="A6" s="30">
        <v>130000</v>
      </c>
      <c r="B6" s="35">
        <f t="shared" si="3"/>
        <v>91.646105040535772</v>
      </c>
      <c r="C6" s="30">
        <v>24</v>
      </c>
      <c r="H6" s="30">
        <v>120</v>
      </c>
      <c r="I6" s="55">
        <f>SUM(($A$28/$B$28)*H6)</f>
        <v>0.66248431618569636</v>
      </c>
      <c r="J6" s="30">
        <v>1020</v>
      </c>
      <c r="K6" s="58">
        <f>SUM(($A$28/$B$28)*J6)</f>
        <v>5.6311166875784195</v>
      </c>
      <c r="X6" s="30">
        <v>1520</v>
      </c>
      <c r="Y6" s="58">
        <f t="shared" ref="Y6:Y7" si="20">SUM(($A$28/$B$28)*X6)</f>
        <v>8.3914680050188206</v>
      </c>
      <c r="AD6" s="30">
        <v>100</v>
      </c>
      <c r="AE6" s="55">
        <f t="shared" ref="AE6:AE8" si="21">SUM(($A$28/$B$28)*AD6)</f>
        <v>0.5520702634880803</v>
      </c>
      <c r="AF6" s="30">
        <v>650</v>
      </c>
      <c r="AG6" s="58">
        <f t="shared" si="8"/>
        <v>3.5884567126725218</v>
      </c>
      <c r="AJ6" s="30">
        <v>720</v>
      </c>
      <c r="AK6" s="58">
        <f t="shared" ref="AK6:AK7" si="22">SUM(($A$28/$B$28)*AJ6)</f>
        <v>3.9749058971141782</v>
      </c>
      <c r="AP6" s="42">
        <v>100</v>
      </c>
      <c r="AQ6" s="37">
        <f t="shared" ref="AQ6" si="23">SUM(($A$28/$B$28)*AP6)</f>
        <v>0.5520702634880803</v>
      </c>
      <c r="AX6" s="30">
        <v>670</v>
      </c>
      <c r="AY6" s="58">
        <f t="shared" si="10"/>
        <v>3.6988707653701383</v>
      </c>
      <c r="BF6" s="30">
        <v>300</v>
      </c>
      <c r="BG6" s="58">
        <f t="shared" ref="BG6:BG16" si="24">SUM(($A$28/$B$28)*BF6)</f>
        <v>1.6562107904642409</v>
      </c>
      <c r="BH6" s="30">
        <v>270</v>
      </c>
      <c r="BI6" s="58">
        <f t="shared" ref="BI6:BI14" si="25">SUM(($A$28/$B$28)*BH6)</f>
        <v>1.4905897114178168</v>
      </c>
      <c r="BJ6" s="42">
        <v>1020</v>
      </c>
      <c r="BK6" s="37">
        <f t="shared" ref="BK6" si="26">SUM(($A$28/$B$28)*BJ6)</f>
        <v>5.6311166875784195</v>
      </c>
      <c r="BT6" s="42">
        <v>750</v>
      </c>
      <c r="BU6" s="37">
        <f t="shared" si="12"/>
        <v>4.1405269761606025</v>
      </c>
      <c r="BZ6" s="30">
        <v>500</v>
      </c>
      <c r="CA6" s="55">
        <f t="shared" si="13"/>
        <v>2.7603513174404015</v>
      </c>
      <c r="CB6" s="30">
        <v>440</v>
      </c>
      <c r="CC6" s="55">
        <f t="shared" si="14"/>
        <v>2.4291091593475533</v>
      </c>
      <c r="CJ6" s="30">
        <v>350</v>
      </c>
      <c r="CK6" s="55">
        <f t="shared" si="15"/>
        <v>1.9322459222082811</v>
      </c>
      <c r="CN6" s="30">
        <v>190</v>
      </c>
      <c r="CO6" s="58">
        <f t="shared" si="16"/>
        <v>1.0489335006273526</v>
      </c>
      <c r="CP6" s="30">
        <v>160</v>
      </c>
      <c r="CQ6" s="55">
        <f t="shared" si="17"/>
        <v>0.88331242158092849</v>
      </c>
      <c r="CR6" s="30">
        <v>410</v>
      </c>
      <c r="CS6" s="55">
        <f t="shared" si="18"/>
        <v>2.263488080301129</v>
      </c>
      <c r="CT6" s="30">
        <v>150</v>
      </c>
      <c r="CU6" s="58">
        <f t="shared" si="19"/>
        <v>0.82810539523212046</v>
      </c>
      <c r="CV6" s="30">
        <v>350</v>
      </c>
      <c r="CW6" s="55">
        <f t="shared" si="0"/>
        <v>1.9322459222082811</v>
      </c>
      <c r="CX6" s="30">
        <v>470</v>
      </c>
      <c r="CY6" s="55">
        <f t="shared" si="1"/>
        <v>2.5947302383939777</v>
      </c>
      <c r="CZ6" s="30">
        <v>360</v>
      </c>
      <c r="DA6" s="55">
        <f t="shared" si="2"/>
        <v>1.9874529485570891</v>
      </c>
      <c r="DE6" s="57"/>
    </row>
    <row r="7" spans="1:109" ht="14.25" customHeight="1">
      <c r="A7" s="30">
        <v>125000</v>
      </c>
      <c r="B7" s="35">
        <f t="shared" si="3"/>
        <v>88.121254846669018</v>
      </c>
      <c r="C7" s="30">
        <v>23</v>
      </c>
      <c r="H7" s="41">
        <v>120</v>
      </c>
      <c r="I7" s="59">
        <f>SUM(($A$28/$B$28)*H7)</f>
        <v>0.66248431618569636</v>
      </c>
      <c r="J7" s="30">
        <v>950</v>
      </c>
      <c r="K7" s="58">
        <f t="shared" ref="K7:M22" si="27">SUM(($A$28/$B$28)*J7)</f>
        <v>5.2446675031367631</v>
      </c>
      <c r="X7" s="42">
        <v>1360</v>
      </c>
      <c r="Y7" s="37">
        <f t="shared" si="20"/>
        <v>7.5081555834378921</v>
      </c>
      <c r="AD7" s="30">
        <v>100</v>
      </c>
      <c r="AE7" s="55">
        <f t="shared" si="21"/>
        <v>0.5520702634880803</v>
      </c>
      <c r="AF7" s="30">
        <v>600</v>
      </c>
      <c r="AG7" s="58">
        <f t="shared" si="8"/>
        <v>3.3124215809284818</v>
      </c>
      <c r="AJ7" s="42">
        <v>650</v>
      </c>
      <c r="AK7" s="37">
        <f t="shared" si="22"/>
        <v>3.5884567126725218</v>
      </c>
      <c r="AR7" s="41">
        <v>50</v>
      </c>
      <c r="AS7" s="59">
        <f t="shared" ref="AS7" si="28">SUM(($A$28/$B$28)*AR7)</f>
        <v>0.27603513174404015</v>
      </c>
      <c r="AT7" s="41">
        <v>50</v>
      </c>
      <c r="AU7" s="59">
        <f t="shared" ref="AU7" si="29">SUM(($A$28/$B$28)*AT7)</f>
        <v>0.27603513174404015</v>
      </c>
      <c r="AX7" s="30">
        <v>600</v>
      </c>
      <c r="AY7" s="58">
        <f t="shared" si="10"/>
        <v>3.3124215809284818</v>
      </c>
      <c r="BF7" s="30">
        <v>250</v>
      </c>
      <c r="BG7" s="58">
        <f t="shared" si="24"/>
        <v>1.3801756587202008</v>
      </c>
      <c r="BH7" s="30">
        <v>250</v>
      </c>
      <c r="BI7" s="58">
        <f t="shared" si="25"/>
        <v>1.3801756587202008</v>
      </c>
      <c r="BL7" s="30">
        <v>600</v>
      </c>
      <c r="BM7" s="55">
        <f t="shared" ref="BM7:BM24" si="30">SUM(($A$28/$B$28)*BL7)</f>
        <v>3.3124215809284818</v>
      </c>
      <c r="BN7" s="42">
        <v>400</v>
      </c>
      <c r="BO7" s="37">
        <f t="shared" ref="BO7" si="31">SUM(($A$28/$B$28)*BN7)</f>
        <v>2.2082810539523212</v>
      </c>
      <c r="BV7" s="30">
        <v>600</v>
      </c>
      <c r="BW7" s="55">
        <f t="shared" ref="BW7:BW25" si="32">SUM(($A$28/$B$28)*BV7)</f>
        <v>3.3124215809284818</v>
      </c>
      <c r="BX7" s="30">
        <v>290</v>
      </c>
      <c r="BY7" s="58">
        <f t="shared" si="13"/>
        <v>1.6010037641154329</v>
      </c>
      <c r="BZ7" s="30">
        <v>500</v>
      </c>
      <c r="CA7" s="55">
        <f t="shared" si="13"/>
        <v>2.7603513174404015</v>
      </c>
      <c r="CB7" s="30">
        <v>440</v>
      </c>
      <c r="CC7" s="55">
        <f t="shared" si="14"/>
        <v>2.4291091593475533</v>
      </c>
      <c r="CJ7" s="30">
        <v>350</v>
      </c>
      <c r="CK7" s="55">
        <f t="shared" si="15"/>
        <v>1.9322459222082811</v>
      </c>
      <c r="CN7" s="30">
        <v>170</v>
      </c>
      <c r="CO7" s="55">
        <f t="shared" si="16"/>
        <v>0.93851944792973652</v>
      </c>
      <c r="CP7" s="30">
        <v>160</v>
      </c>
      <c r="CQ7" s="55">
        <f t="shared" si="17"/>
        <v>0.88331242158092849</v>
      </c>
      <c r="CR7" s="30">
        <v>410</v>
      </c>
      <c r="CS7" s="55">
        <f t="shared" si="18"/>
        <v>2.263488080301129</v>
      </c>
      <c r="CT7" s="30">
        <v>130</v>
      </c>
      <c r="CU7" s="58">
        <f t="shared" si="19"/>
        <v>0.7176913425345044</v>
      </c>
      <c r="CV7" s="30">
        <v>350</v>
      </c>
      <c r="CW7" s="55">
        <f t="shared" si="0"/>
        <v>1.9322459222082811</v>
      </c>
      <c r="CX7" s="30">
        <v>470</v>
      </c>
      <c r="CY7" s="55">
        <f t="shared" si="1"/>
        <v>2.5947302383939777</v>
      </c>
      <c r="CZ7" s="30">
        <v>360</v>
      </c>
      <c r="DA7" s="58">
        <f t="shared" si="2"/>
        <v>1.9874529485570891</v>
      </c>
      <c r="DE7" s="57"/>
    </row>
    <row r="8" spans="1:109" ht="14.25" customHeight="1">
      <c r="A8" s="30">
        <v>120000</v>
      </c>
      <c r="B8" s="35">
        <f t="shared" si="3"/>
        <v>84.596404652802264</v>
      </c>
      <c r="C8" s="30">
        <v>22</v>
      </c>
      <c r="J8" s="30">
        <v>830</v>
      </c>
      <c r="K8" s="58">
        <f t="shared" si="27"/>
        <v>4.5821831869510667</v>
      </c>
      <c r="Z8" s="30">
        <v>460</v>
      </c>
      <c r="AA8" s="55">
        <f t="shared" ref="AA8:AA24" si="33">SUM(($A$28/$B$28)*Z8)</f>
        <v>2.5395232120451694</v>
      </c>
      <c r="AB8" s="30">
        <v>900</v>
      </c>
      <c r="AC8" s="55">
        <f t="shared" ref="AC8:AC24" si="34">SUM(($A$28/$B$28)*AB8)</f>
        <v>4.9686323713927223</v>
      </c>
      <c r="AD8" s="41">
        <v>100</v>
      </c>
      <c r="AE8" s="59">
        <f t="shared" si="21"/>
        <v>0.5520702634880803</v>
      </c>
      <c r="AF8" s="30">
        <v>560</v>
      </c>
      <c r="AG8" s="58">
        <f t="shared" si="8"/>
        <v>3.0915934755332497</v>
      </c>
      <c r="AL8" s="30">
        <v>360</v>
      </c>
      <c r="AM8" s="55">
        <f t="shared" ref="AM8:AM25" si="35">SUM(($A$28/$B$28)*AL8)</f>
        <v>1.9874529485570891</v>
      </c>
      <c r="AN8" s="30">
        <v>310</v>
      </c>
      <c r="AO8" s="55">
        <f t="shared" ref="AO8:AO23" si="36">SUM(($A$28/$B$28)*AN8)</f>
        <v>1.7114178168130489</v>
      </c>
      <c r="AX8" s="30">
        <v>550</v>
      </c>
      <c r="AY8" s="58">
        <f t="shared" si="10"/>
        <v>3.0363864491844419</v>
      </c>
      <c r="BF8" s="30">
        <v>220</v>
      </c>
      <c r="BG8" s="58">
        <f t="shared" si="24"/>
        <v>1.2145545796737767</v>
      </c>
      <c r="BH8" s="30">
        <v>240</v>
      </c>
      <c r="BI8" s="58">
        <f t="shared" si="25"/>
        <v>1.3249686323713927</v>
      </c>
      <c r="BL8" s="30">
        <v>600</v>
      </c>
      <c r="BM8" s="58">
        <f t="shared" si="30"/>
        <v>3.3124215809284818</v>
      </c>
      <c r="BP8" s="41">
        <v>30</v>
      </c>
      <c r="BQ8" s="59">
        <f t="shared" ref="BQ8" si="37">SUM(($A$28/$B$28)*BP8)</f>
        <v>0.16562107904642409</v>
      </c>
      <c r="BR8" s="30">
        <v>370</v>
      </c>
      <c r="BS8" s="55">
        <f t="shared" ref="BS8:BS23" si="38">SUM(($A$28/$B$28)*BR8)</f>
        <v>2.0426599749058969</v>
      </c>
      <c r="BV8" s="30">
        <v>600</v>
      </c>
      <c r="BW8" s="58">
        <f t="shared" si="32"/>
        <v>3.3124215809284818</v>
      </c>
      <c r="BX8" s="30">
        <v>270</v>
      </c>
      <c r="BY8" s="55">
        <f t="shared" si="13"/>
        <v>1.4905897114178168</v>
      </c>
      <c r="BZ8" s="30">
        <v>500</v>
      </c>
      <c r="CA8" s="58">
        <f t="shared" si="13"/>
        <v>2.7603513174404015</v>
      </c>
      <c r="CB8" s="30">
        <v>440</v>
      </c>
      <c r="CC8" s="58">
        <f t="shared" si="14"/>
        <v>2.4291091593475533</v>
      </c>
      <c r="CJ8" s="30">
        <v>350</v>
      </c>
      <c r="CK8" s="55">
        <f t="shared" si="15"/>
        <v>1.9322459222082811</v>
      </c>
      <c r="CN8" s="30">
        <v>170</v>
      </c>
      <c r="CO8" s="55">
        <f t="shared" si="16"/>
        <v>0.93851944792973652</v>
      </c>
      <c r="CP8" s="30">
        <v>160</v>
      </c>
      <c r="CQ8" s="55">
        <f t="shared" si="17"/>
        <v>0.88331242158092849</v>
      </c>
      <c r="CR8" s="30">
        <v>410</v>
      </c>
      <c r="CS8" s="55">
        <f t="shared" si="18"/>
        <v>2.263488080301129</v>
      </c>
      <c r="CT8" s="30">
        <v>110</v>
      </c>
      <c r="CU8" s="55">
        <f t="shared" si="19"/>
        <v>0.60727728983688833</v>
      </c>
      <c r="CV8" s="30">
        <v>350</v>
      </c>
      <c r="CW8" s="58">
        <f t="shared" si="0"/>
        <v>1.9322459222082811</v>
      </c>
      <c r="CX8" s="30">
        <v>470</v>
      </c>
      <c r="CY8" s="58">
        <f t="shared" si="1"/>
        <v>2.5947302383939777</v>
      </c>
      <c r="CZ8" s="30">
        <v>350</v>
      </c>
      <c r="DA8" s="58">
        <f t="shared" si="2"/>
        <v>1.9322459222082811</v>
      </c>
      <c r="DE8" s="57"/>
    </row>
    <row r="9" spans="1:109" ht="14.25" customHeight="1">
      <c r="A9" s="30">
        <v>115000</v>
      </c>
      <c r="B9" s="35">
        <f t="shared" si="3"/>
        <v>81.071554458935495</v>
      </c>
      <c r="C9" s="30">
        <v>21</v>
      </c>
      <c r="J9" s="30">
        <v>820</v>
      </c>
      <c r="K9" s="58">
        <f t="shared" si="27"/>
        <v>4.526976160602258</v>
      </c>
      <c r="Z9" s="30">
        <v>460</v>
      </c>
      <c r="AA9" s="58">
        <f t="shared" si="33"/>
        <v>2.5395232120451694</v>
      </c>
      <c r="AB9" s="30">
        <v>900</v>
      </c>
      <c r="AC9" s="58">
        <f t="shared" si="34"/>
        <v>4.9686323713927223</v>
      </c>
      <c r="AF9" s="30">
        <v>510</v>
      </c>
      <c r="AG9" s="58">
        <f t="shared" si="8"/>
        <v>2.8155583437892098</v>
      </c>
      <c r="AL9" s="30">
        <v>360</v>
      </c>
      <c r="AM9" s="55">
        <f t="shared" si="35"/>
        <v>1.9874529485570891</v>
      </c>
      <c r="AN9" s="30">
        <v>310</v>
      </c>
      <c r="AO9" s="55">
        <f t="shared" si="36"/>
        <v>1.7114178168130489</v>
      </c>
      <c r="AX9" s="30">
        <v>530</v>
      </c>
      <c r="AY9" s="55">
        <f t="shared" si="10"/>
        <v>2.9259723964868254</v>
      </c>
      <c r="BF9" s="30">
        <v>210</v>
      </c>
      <c r="BG9" s="55">
        <f t="shared" si="24"/>
        <v>1.1593475533249686</v>
      </c>
      <c r="BH9" s="30">
        <v>190</v>
      </c>
      <c r="BI9" s="58">
        <f t="shared" si="25"/>
        <v>1.0489335006273526</v>
      </c>
      <c r="BL9" s="30">
        <v>520</v>
      </c>
      <c r="BM9" s="58">
        <f t="shared" si="30"/>
        <v>2.8707653701380176</v>
      </c>
      <c r="BR9" s="30">
        <v>370</v>
      </c>
      <c r="BS9" s="58">
        <f t="shared" si="38"/>
        <v>2.0426599749058969</v>
      </c>
      <c r="BV9" s="30">
        <v>550</v>
      </c>
      <c r="BW9" s="58">
        <f t="shared" si="32"/>
        <v>3.0363864491844419</v>
      </c>
      <c r="BX9" s="30">
        <v>270</v>
      </c>
      <c r="BY9" s="58">
        <f t="shared" si="13"/>
        <v>1.4905897114178168</v>
      </c>
      <c r="BZ9" s="30">
        <v>400</v>
      </c>
      <c r="CA9" s="58">
        <f t="shared" si="13"/>
        <v>2.2082810539523212</v>
      </c>
      <c r="CB9" s="30">
        <v>420</v>
      </c>
      <c r="CC9" s="58">
        <f t="shared" si="14"/>
        <v>2.3186951066499373</v>
      </c>
      <c r="CJ9" s="30">
        <v>350</v>
      </c>
      <c r="CK9" s="55">
        <f t="shared" si="15"/>
        <v>1.9322459222082811</v>
      </c>
      <c r="CN9" s="30">
        <v>170</v>
      </c>
      <c r="CO9" s="58">
        <f t="shared" si="16"/>
        <v>0.93851944792973652</v>
      </c>
      <c r="CP9" s="30">
        <v>160</v>
      </c>
      <c r="CQ9" s="55">
        <f t="shared" si="17"/>
        <v>0.88331242158092849</v>
      </c>
      <c r="CR9" s="30">
        <v>410</v>
      </c>
      <c r="CS9" s="58">
        <f t="shared" si="18"/>
        <v>2.263488080301129</v>
      </c>
      <c r="CT9" s="41">
        <v>110</v>
      </c>
      <c r="CU9" s="59">
        <f t="shared" si="19"/>
        <v>0.60727728983688833</v>
      </c>
      <c r="CV9" s="30">
        <v>340</v>
      </c>
      <c r="CW9" s="58">
        <f t="shared" si="0"/>
        <v>1.877038895859473</v>
      </c>
      <c r="CX9" s="30">
        <v>450</v>
      </c>
      <c r="CY9" s="55">
        <f t="shared" si="1"/>
        <v>2.4843161856963611</v>
      </c>
      <c r="CZ9" s="30">
        <v>300</v>
      </c>
      <c r="DA9" s="58">
        <f t="shared" si="2"/>
        <v>1.6562107904642409</v>
      </c>
      <c r="DE9" s="57"/>
    </row>
    <row r="10" spans="1:109" ht="14.25" customHeight="1">
      <c r="A10" s="30">
        <v>110000</v>
      </c>
      <c r="B10" s="35">
        <f t="shared" si="3"/>
        <v>77.54670426506874</v>
      </c>
      <c r="C10" s="30">
        <v>20</v>
      </c>
      <c r="J10" s="30">
        <v>800</v>
      </c>
      <c r="K10" s="55">
        <f t="shared" si="27"/>
        <v>4.4165621079046424</v>
      </c>
      <c r="Z10" s="30">
        <v>450</v>
      </c>
      <c r="AA10" s="55">
        <f t="shared" si="33"/>
        <v>2.4843161856963611</v>
      </c>
      <c r="AB10" s="30">
        <v>860</v>
      </c>
      <c r="AC10" s="58">
        <f t="shared" si="34"/>
        <v>4.7478042659974911</v>
      </c>
      <c r="AF10" s="30">
        <v>420</v>
      </c>
      <c r="AG10" s="58">
        <f t="shared" si="8"/>
        <v>2.3186951066499373</v>
      </c>
      <c r="AL10" s="30">
        <v>360</v>
      </c>
      <c r="AM10" s="55">
        <f t="shared" si="35"/>
        <v>1.9874529485570891</v>
      </c>
      <c r="AN10" s="30">
        <v>310</v>
      </c>
      <c r="AO10" s="58">
        <f t="shared" si="36"/>
        <v>1.7114178168130489</v>
      </c>
      <c r="AX10" s="30">
        <v>530</v>
      </c>
      <c r="AY10" s="55">
        <f t="shared" si="10"/>
        <v>2.9259723964868254</v>
      </c>
      <c r="BF10" s="30">
        <v>210</v>
      </c>
      <c r="BG10" s="58">
        <f t="shared" si="24"/>
        <v>1.1593475533249686</v>
      </c>
      <c r="BH10" s="30">
        <v>130</v>
      </c>
      <c r="BI10" s="55">
        <f t="shared" si="25"/>
        <v>0.7176913425345044</v>
      </c>
      <c r="BL10" s="30">
        <v>500</v>
      </c>
      <c r="BM10" s="58">
        <f t="shared" si="30"/>
        <v>2.7603513174404015</v>
      </c>
      <c r="BR10" s="30">
        <v>360</v>
      </c>
      <c r="BS10" s="55">
        <f t="shared" si="38"/>
        <v>1.9874529485570891</v>
      </c>
      <c r="BV10" s="30">
        <v>520</v>
      </c>
      <c r="BW10" s="55">
        <f t="shared" si="32"/>
        <v>2.8707653701380176</v>
      </c>
      <c r="BX10" s="30">
        <v>260</v>
      </c>
      <c r="BY10" s="55">
        <f t="shared" si="13"/>
        <v>1.4353826850690088</v>
      </c>
      <c r="BZ10" s="30">
        <v>370</v>
      </c>
      <c r="CA10" s="55">
        <f t="shared" si="13"/>
        <v>2.0426599749058969</v>
      </c>
      <c r="CB10" s="30">
        <v>380</v>
      </c>
      <c r="CC10" s="58">
        <f t="shared" si="14"/>
        <v>2.0978670012547052</v>
      </c>
      <c r="CJ10" s="30">
        <v>350</v>
      </c>
      <c r="CK10" s="55">
        <f t="shared" si="15"/>
        <v>1.9322459222082811</v>
      </c>
      <c r="CN10" s="30">
        <v>130</v>
      </c>
      <c r="CO10" s="55">
        <f t="shared" si="16"/>
        <v>0.7176913425345044</v>
      </c>
      <c r="CP10" s="30">
        <v>160</v>
      </c>
      <c r="CQ10" s="55">
        <f t="shared" si="17"/>
        <v>0.88331242158092849</v>
      </c>
      <c r="CR10" s="30">
        <v>390</v>
      </c>
      <c r="CS10" s="58">
        <f t="shared" si="18"/>
        <v>2.1530740276035134</v>
      </c>
      <c r="CV10" s="30">
        <v>310</v>
      </c>
      <c r="CW10" s="58">
        <f t="shared" si="0"/>
        <v>1.7114178168130489</v>
      </c>
      <c r="CX10" s="30">
        <v>450</v>
      </c>
      <c r="CY10" s="55">
        <f t="shared" si="1"/>
        <v>2.4843161856963611</v>
      </c>
      <c r="CZ10" s="30">
        <v>290</v>
      </c>
      <c r="DA10" s="55">
        <f t="shared" si="2"/>
        <v>1.6010037641154329</v>
      </c>
      <c r="DE10" s="57"/>
    </row>
    <row r="11" spans="1:109" ht="14.25" customHeight="1">
      <c r="A11" s="30">
        <v>105000</v>
      </c>
      <c r="B11" s="35">
        <f t="shared" si="3"/>
        <v>74.021854071201972</v>
      </c>
      <c r="C11" s="30">
        <v>19</v>
      </c>
      <c r="J11" s="30">
        <v>800</v>
      </c>
      <c r="K11" s="58">
        <f t="shared" si="27"/>
        <v>4.4165621079046424</v>
      </c>
      <c r="Z11" s="30">
        <v>450</v>
      </c>
      <c r="AA11" s="58">
        <f t="shared" si="33"/>
        <v>2.4843161856963611</v>
      </c>
      <c r="AB11" s="30">
        <v>850</v>
      </c>
      <c r="AC11" s="58">
        <f t="shared" si="34"/>
        <v>4.6925972396486824</v>
      </c>
      <c r="AF11" s="30">
        <v>410</v>
      </c>
      <c r="AG11" s="58">
        <f t="shared" si="8"/>
        <v>2.263488080301129</v>
      </c>
      <c r="AL11" s="30">
        <v>360</v>
      </c>
      <c r="AM11" s="55">
        <f t="shared" si="35"/>
        <v>1.9874529485570891</v>
      </c>
      <c r="AN11" s="30">
        <v>270</v>
      </c>
      <c r="AO11" s="58">
        <f t="shared" si="36"/>
        <v>1.4905897114178168</v>
      </c>
      <c r="AX11" s="30">
        <v>530</v>
      </c>
      <c r="AY11" s="58">
        <f t="shared" si="10"/>
        <v>2.9259723964868254</v>
      </c>
      <c r="BF11" s="30">
        <v>200</v>
      </c>
      <c r="BG11" s="58">
        <f t="shared" si="24"/>
        <v>1.1041405269761606</v>
      </c>
      <c r="BH11" s="30">
        <v>130</v>
      </c>
      <c r="BI11" s="55">
        <f t="shared" si="25"/>
        <v>0.7176913425345044</v>
      </c>
      <c r="BL11" s="30">
        <v>470</v>
      </c>
      <c r="BM11" s="58">
        <f t="shared" si="30"/>
        <v>2.5947302383939777</v>
      </c>
      <c r="BR11" s="30">
        <v>360</v>
      </c>
      <c r="BS11" s="55">
        <f t="shared" si="38"/>
        <v>1.9874529485570891</v>
      </c>
      <c r="BV11" s="30">
        <v>520</v>
      </c>
      <c r="BW11" s="55">
        <f t="shared" si="32"/>
        <v>2.8707653701380176</v>
      </c>
      <c r="BX11" s="30">
        <v>260</v>
      </c>
      <c r="BY11" s="55">
        <f t="shared" si="13"/>
        <v>1.4353826850690088</v>
      </c>
      <c r="BZ11" s="30">
        <v>370</v>
      </c>
      <c r="CA11" s="58">
        <f t="shared" si="13"/>
        <v>2.0426599749058969</v>
      </c>
      <c r="CB11" s="30">
        <v>350</v>
      </c>
      <c r="CC11" s="55">
        <f t="shared" si="14"/>
        <v>1.9322459222082811</v>
      </c>
      <c r="CJ11" s="30">
        <v>350</v>
      </c>
      <c r="CK11" s="55">
        <f t="shared" si="15"/>
        <v>1.9322459222082811</v>
      </c>
      <c r="CN11" s="30">
        <v>130</v>
      </c>
      <c r="CO11" s="55">
        <f t="shared" si="16"/>
        <v>0.7176913425345044</v>
      </c>
      <c r="CP11" s="30">
        <v>160</v>
      </c>
      <c r="CQ11" s="55">
        <f t="shared" si="17"/>
        <v>0.88331242158092849</v>
      </c>
      <c r="CR11" s="30">
        <v>360</v>
      </c>
      <c r="CS11" s="58">
        <f t="shared" si="18"/>
        <v>1.9874529485570891</v>
      </c>
      <c r="CV11" s="30">
        <v>300</v>
      </c>
      <c r="CW11" s="55">
        <f t="shared" si="0"/>
        <v>1.6562107904642409</v>
      </c>
      <c r="CX11" s="30">
        <v>450</v>
      </c>
      <c r="CY11" s="58">
        <f t="shared" si="1"/>
        <v>2.4843161856963611</v>
      </c>
      <c r="CZ11" s="30">
        <v>290</v>
      </c>
      <c r="DA11" s="58">
        <f t="shared" si="2"/>
        <v>1.6010037641154329</v>
      </c>
      <c r="DC11" s="57"/>
      <c r="DE11" s="57"/>
    </row>
    <row r="12" spans="1:109" ht="14.25" customHeight="1">
      <c r="A12" s="30">
        <v>100000</v>
      </c>
      <c r="B12" s="35">
        <f t="shared" si="3"/>
        <v>70.497003877335217</v>
      </c>
      <c r="C12" s="30">
        <v>18</v>
      </c>
      <c r="J12" s="30">
        <v>780</v>
      </c>
      <c r="K12" s="58">
        <f t="shared" si="27"/>
        <v>4.3061480552070268</v>
      </c>
      <c r="Z12" s="30">
        <v>380</v>
      </c>
      <c r="AA12" s="58">
        <f t="shared" si="33"/>
        <v>2.0978670012547052</v>
      </c>
      <c r="AB12" s="30">
        <v>840</v>
      </c>
      <c r="AC12" s="58">
        <f t="shared" si="34"/>
        <v>4.6373902132998746</v>
      </c>
      <c r="AF12" s="30">
        <v>400</v>
      </c>
      <c r="AG12" s="58">
        <f t="shared" si="8"/>
        <v>2.2082810539523212</v>
      </c>
      <c r="AL12" s="30">
        <v>360</v>
      </c>
      <c r="AM12" s="58">
        <f t="shared" si="35"/>
        <v>1.9874529485570891</v>
      </c>
      <c r="AN12" s="30">
        <v>260</v>
      </c>
      <c r="AO12" s="58">
        <f t="shared" si="36"/>
        <v>1.4353826850690088</v>
      </c>
      <c r="AX12" s="30">
        <v>450</v>
      </c>
      <c r="AY12" s="58">
        <f t="shared" si="10"/>
        <v>2.4843161856963611</v>
      </c>
      <c r="BF12" s="30">
        <v>160</v>
      </c>
      <c r="BG12" s="55">
        <f t="shared" si="24"/>
        <v>0.88331242158092849</v>
      </c>
      <c r="BH12" s="30">
        <v>130</v>
      </c>
      <c r="BI12" s="58">
        <f t="shared" si="25"/>
        <v>0.7176913425345044</v>
      </c>
      <c r="BL12" s="30">
        <v>430</v>
      </c>
      <c r="BM12" s="58">
        <f t="shared" si="30"/>
        <v>2.3739021329987455</v>
      </c>
      <c r="BR12" s="30">
        <v>360</v>
      </c>
      <c r="BS12" s="55">
        <f t="shared" si="38"/>
        <v>1.9874529485570891</v>
      </c>
      <c r="BV12" s="30">
        <v>520</v>
      </c>
      <c r="BW12" s="58">
        <f t="shared" si="32"/>
        <v>2.8707653701380176</v>
      </c>
      <c r="BX12" s="30">
        <v>260</v>
      </c>
      <c r="BY12" s="58">
        <f t="shared" si="13"/>
        <v>1.4353826850690088</v>
      </c>
      <c r="BZ12" s="30">
        <v>320</v>
      </c>
      <c r="CA12" s="58">
        <f t="shared" si="13"/>
        <v>1.766624843161857</v>
      </c>
      <c r="CB12" s="30">
        <v>350</v>
      </c>
      <c r="CC12" s="55">
        <f t="shared" si="14"/>
        <v>1.9322459222082811</v>
      </c>
      <c r="CJ12" s="30">
        <v>350</v>
      </c>
      <c r="CK12" s="55">
        <f t="shared" si="15"/>
        <v>1.9322459222082811</v>
      </c>
      <c r="CN12" s="30">
        <v>130</v>
      </c>
      <c r="CO12" s="58">
        <f t="shared" si="16"/>
        <v>0.7176913425345044</v>
      </c>
      <c r="CP12" s="30">
        <v>160</v>
      </c>
      <c r="CQ12" s="55">
        <f t="shared" si="17"/>
        <v>0.88331242158092849</v>
      </c>
      <c r="CR12" s="30">
        <v>330</v>
      </c>
      <c r="CS12" s="55">
        <f t="shared" si="18"/>
        <v>1.821831869510665</v>
      </c>
      <c r="CV12" s="30">
        <v>300</v>
      </c>
      <c r="CW12" s="55">
        <f t="shared" si="0"/>
        <v>1.6562107904642409</v>
      </c>
      <c r="CX12" s="30">
        <v>440</v>
      </c>
      <c r="CY12" s="58">
        <f t="shared" si="1"/>
        <v>2.4291091593475533</v>
      </c>
      <c r="CZ12" s="30">
        <v>280</v>
      </c>
      <c r="DA12" s="58">
        <f t="shared" si="2"/>
        <v>1.5457967377666249</v>
      </c>
      <c r="DE12" s="57"/>
    </row>
    <row r="13" spans="1:109" ht="14.25" customHeight="1">
      <c r="A13" s="30">
        <v>95000</v>
      </c>
      <c r="B13" s="35">
        <f t="shared" si="3"/>
        <v>66.972153683468449</v>
      </c>
      <c r="C13" s="30">
        <v>17</v>
      </c>
      <c r="J13" s="30">
        <v>750</v>
      </c>
      <c r="K13" s="55">
        <f t="shared" si="27"/>
        <v>4.1405269761606025</v>
      </c>
      <c r="Z13" s="30">
        <v>350</v>
      </c>
      <c r="AA13" s="55">
        <f t="shared" si="33"/>
        <v>1.9322459222082811</v>
      </c>
      <c r="AB13" s="30">
        <v>760</v>
      </c>
      <c r="AC13" s="58">
        <f t="shared" si="34"/>
        <v>4.1957340025094103</v>
      </c>
      <c r="AF13" s="30">
        <v>380</v>
      </c>
      <c r="AG13" s="55">
        <f t="shared" si="8"/>
        <v>2.0978670012547052</v>
      </c>
      <c r="AL13" s="30">
        <v>330</v>
      </c>
      <c r="AM13" s="55">
        <f t="shared" si="35"/>
        <v>1.821831869510665</v>
      </c>
      <c r="AN13" s="30">
        <v>240</v>
      </c>
      <c r="AO13" s="55">
        <f t="shared" si="36"/>
        <v>1.3249686323713927</v>
      </c>
      <c r="AX13" s="42">
        <v>420</v>
      </c>
      <c r="AY13" s="37">
        <f t="shared" si="10"/>
        <v>2.3186951066499373</v>
      </c>
      <c r="BF13" s="30">
        <v>160</v>
      </c>
      <c r="BG13" s="58">
        <f t="shared" si="24"/>
        <v>0.88331242158092849</v>
      </c>
      <c r="BH13" s="30">
        <v>110</v>
      </c>
      <c r="BI13" s="58">
        <f t="shared" si="25"/>
        <v>0.60727728983688833</v>
      </c>
      <c r="BL13" s="30">
        <v>420</v>
      </c>
      <c r="BM13" s="58">
        <f t="shared" si="30"/>
        <v>2.3186951066499373</v>
      </c>
      <c r="BR13" s="30">
        <v>360</v>
      </c>
      <c r="BS13" s="55">
        <f t="shared" si="38"/>
        <v>1.9874529485570891</v>
      </c>
      <c r="BV13" s="30">
        <v>510</v>
      </c>
      <c r="BW13" s="58">
        <f t="shared" si="32"/>
        <v>2.8155583437892098</v>
      </c>
      <c r="BX13" s="30">
        <v>250</v>
      </c>
      <c r="BY13" s="58">
        <f t="shared" si="13"/>
        <v>1.3801756587202008</v>
      </c>
      <c r="BZ13" s="30">
        <v>310</v>
      </c>
      <c r="CA13" s="55">
        <f t="shared" si="13"/>
        <v>1.7114178168130489</v>
      </c>
      <c r="CB13" s="30">
        <v>350</v>
      </c>
      <c r="CC13" s="58">
        <f t="shared" si="14"/>
        <v>1.9322459222082811</v>
      </c>
      <c r="CJ13" s="30">
        <v>350</v>
      </c>
      <c r="CK13" s="58">
        <f t="shared" si="15"/>
        <v>1.9322459222082811</v>
      </c>
      <c r="CN13" s="30">
        <v>120</v>
      </c>
      <c r="CO13" s="58">
        <f t="shared" si="16"/>
        <v>0.66248431618569636</v>
      </c>
      <c r="CP13" s="30">
        <v>160</v>
      </c>
      <c r="CQ13" s="55">
        <f t="shared" si="17"/>
        <v>0.88331242158092849</v>
      </c>
      <c r="CR13" s="30">
        <v>330</v>
      </c>
      <c r="CS13" s="58">
        <f t="shared" si="18"/>
        <v>1.821831869510665</v>
      </c>
      <c r="CV13" s="30">
        <v>300</v>
      </c>
      <c r="CW13" s="58">
        <f t="shared" si="0"/>
        <v>1.6562107904642409</v>
      </c>
      <c r="CX13" s="30">
        <v>420</v>
      </c>
      <c r="CY13" s="58">
        <f t="shared" si="1"/>
        <v>2.3186951066499373</v>
      </c>
      <c r="CZ13" s="30">
        <v>270</v>
      </c>
      <c r="DA13" s="58">
        <f t="shared" si="2"/>
        <v>1.4905897114178168</v>
      </c>
      <c r="DE13" s="57"/>
    </row>
    <row r="14" spans="1:109" ht="14.25" customHeight="1">
      <c r="A14" s="30">
        <v>90000</v>
      </c>
      <c r="B14" s="35">
        <f t="shared" si="3"/>
        <v>63.447303489601694</v>
      </c>
      <c r="C14" s="30">
        <v>16</v>
      </c>
      <c r="J14" s="30">
        <v>750</v>
      </c>
      <c r="K14" s="58">
        <f t="shared" si="27"/>
        <v>4.1405269761606025</v>
      </c>
      <c r="Z14" s="30">
        <v>350</v>
      </c>
      <c r="AA14" s="58">
        <f t="shared" si="33"/>
        <v>1.9322459222082811</v>
      </c>
      <c r="AB14" s="30">
        <v>750</v>
      </c>
      <c r="AC14" s="58">
        <f t="shared" si="34"/>
        <v>4.1405269761606025</v>
      </c>
      <c r="AF14" s="30">
        <v>380</v>
      </c>
      <c r="AG14" s="58">
        <f t="shared" si="8"/>
        <v>2.0978670012547052</v>
      </c>
      <c r="AL14" s="30">
        <v>330</v>
      </c>
      <c r="AM14" s="55">
        <f t="shared" si="35"/>
        <v>1.821831869510665</v>
      </c>
      <c r="AN14" s="30">
        <v>240</v>
      </c>
      <c r="AO14" s="58">
        <f t="shared" si="36"/>
        <v>1.3249686323713927</v>
      </c>
      <c r="AZ14" s="30">
        <v>200</v>
      </c>
      <c r="BA14" s="55">
        <f t="shared" ref="BA14:BA24" si="39">SUM(($A$28/$B$28)*AZ14)</f>
        <v>1.1041405269761606</v>
      </c>
      <c r="BB14" s="30">
        <v>160</v>
      </c>
      <c r="BC14" s="55">
        <f t="shared" ref="BC14:BC24" si="40">SUM(($A$28/$B$28)*BB14)</f>
        <v>0.88331242158092849</v>
      </c>
      <c r="BF14" s="30">
        <v>100</v>
      </c>
      <c r="BG14" s="58">
        <f t="shared" si="24"/>
        <v>0.5520702634880803</v>
      </c>
      <c r="BH14" s="41">
        <v>40</v>
      </c>
      <c r="BI14" s="59">
        <f t="shared" si="25"/>
        <v>0.22082810539523212</v>
      </c>
      <c r="BL14" s="30">
        <v>380</v>
      </c>
      <c r="BM14" s="58">
        <f t="shared" si="30"/>
        <v>2.0978670012547052</v>
      </c>
      <c r="BR14" s="30">
        <v>360</v>
      </c>
      <c r="BS14" s="55">
        <f t="shared" si="38"/>
        <v>1.9874529485570891</v>
      </c>
      <c r="BV14" s="30">
        <v>480</v>
      </c>
      <c r="BW14" s="58">
        <f t="shared" si="32"/>
        <v>2.6499372647427855</v>
      </c>
      <c r="BX14" s="30">
        <v>240</v>
      </c>
      <c r="BY14" s="55">
        <f t="shared" si="13"/>
        <v>1.3249686323713927</v>
      </c>
      <c r="BZ14" s="30">
        <v>310</v>
      </c>
      <c r="CA14" s="58">
        <f t="shared" si="13"/>
        <v>1.7114178168130489</v>
      </c>
      <c r="CB14" s="30">
        <v>320</v>
      </c>
      <c r="CC14" s="55">
        <f t="shared" si="14"/>
        <v>1.766624843161857</v>
      </c>
      <c r="CJ14" s="30">
        <v>340</v>
      </c>
      <c r="CK14" s="55">
        <f t="shared" si="15"/>
        <v>1.877038895859473</v>
      </c>
      <c r="CN14" s="30">
        <v>100</v>
      </c>
      <c r="CO14" s="55">
        <f t="shared" si="16"/>
        <v>0.5520702634880803</v>
      </c>
      <c r="CP14" s="30">
        <v>160</v>
      </c>
      <c r="CQ14" s="55">
        <f t="shared" si="17"/>
        <v>0.88331242158092849</v>
      </c>
      <c r="CR14" s="30">
        <v>320</v>
      </c>
      <c r="CS14" s="58">
        <f t="shared" si="18"/>
        <v>1.766624843161857</v>
      </c>
      <c r="CV14" s="30">
        <v>290</v>
      </c>
      <c r="CW14" s="58">
        <f t="shared" si="0"/>
        <v>1.6010037641154329</v>
      </c>
      <c r="CX14" s="30">
        <v>370</v>
      </c>
      <c r="CY14" s="58">
        <f t="shared" si="1"/>
        <v>2.0426599749058969</v>
      </c>
      <c r="CZ14" s="30">
        <v>260</v>
      </c>
      <c r="DA14" s="58">
        <f t="shared" si="2"/>
        <v>1.4353826850690088</v>
      </c>
      <c r="DC14" s="57"/>
      <c r="DE14" s="57"/>
    </row>
    <row r="15" spans="1:109" ht="14.25" customHeight="1">
      <c r="A15" s="30">
        <v>82500</v>
      </c>
      <c r="B15" s="35">
        <f t="shared" si="3"/>
        <v>58.160028198801548</v>
      </c>
      <c r="C15" s="30">
        <v>15</v>
      </c>
      <c r="J15" s="42">
        <v>710</v>
      </c>
      <c r="K15" s="37">
        <f t="shared" si="27"/>
        <v>3.9196988707653704</v>
      </c>
      <c r="Z15" s="30">
        <v>320</v>
      </c>
      <c r="AA15" s="58">
        <f t="shared" si="33"/>
        <v>1.766624843161857</v>
      </c>
      <c r="AB15" s="30">
        <v>700</v>
      </c>
      <c r="AC15" s="58">
        <f t="shared" si="34"/>
        <v>3.8644918444165621</v>
      </c>
      <c r="AF15" s="30">
        <v>360</v>
      </c>
      <c r="AG15" s="58">
        <f t="shared" si="8"/>
        <v>1.9874529485570891</v>
      </c>
      <c r="AL15" s="30">
        <v>330</v>
      </c>
      <c r="AM15" s="55">
        <f t="shared" si="35"/>
        <v>1.821831869510665</v>
      </c>
      <c r="AN15" s="30">
        <v>200</v>
      </c>
      <c r="AO15" s="58">
        <f t="shared" si="36"/>
        <v>1.1041405269761606</v>
      </c>
      <c r="AZ15" s="30">
        <v>200</v>
      </c>
      <c r="BA15" s="55">
        <f t="shared" si="39"/>
        <v>1.1041405269761606</v>
      </c>
      <c r="BB15" s="30">
        <v>160</v>
      </c>
      <c r="BC15" s="55">
        <f t="shared" si="40"/>
        <v>0.88331242158092849</v>
      </c>
      <c r="BF15" s="30">
        <v>80</v>
      </c>
      <c r="BG15" s="58">
        <f t="shared" si="24"/>
        <v>0.44165621079046424</v>
      </c>
      <c r="BL15" s="30">
        <v>350</v>
      </c>
      <c r="BM15" s="55">
        <f t="shared" si="30"/>
        <v>1.9322459222082811</v>
      </c>
      <c r="BR15" s="30">
        <v>360</v>
      </c>
      <c r="BS15" s="58">
        <f t="shared" si="38"/>
        <v>1.9874529485570891</v>
      </c>
      <c r="BV15" s="30">
        <v>470</v>
      </c>
      <c r="BW15" s="58">
        <f t="shared" si="32"/>
        <v>2.5947302383939777</v>
      </c>
      <c r="BX15" s="30">
        <v>240</v>
      </c>
      <c r="BY15" s="55">
        <f t="shared" si="13"/>
        <v>1.3249686323713927</v>
      </c>
      <c r="BZ15" s="30">
        <v>280</v>
      </c>
      <c r="CA15" s="58">
        <f t="shared" si="13"/>
        <v>1.5457967377666249</v>
      </c>
      <c r="CB15" s="30">
        <v>320</v>
      </c>
      <c r="CC15" s="55">
        <f t="shared" si="14"/>
        <v>1.766624843161857</v>
      </c>
      <c r="CJ15" s="30">
        <v>340</v>
      </c>
      <c r="CK15" s="55">
        <f t="shared" si="15"/>
        <v>1.877038895859473</v>
      </c>
      <c r="CN15" s="30">
        <v>100</v>
      </c>
      <c r="CO15" s="55">
        <f t="shared" si="16"/>
        <v>0.5520702634880803</v>
      </c>
      <c r="CP15" s="30">
        <v>160</v>
      </c>
      <c r="CQ15" s="58">
        <f t="shared" si="17"/>
        <v>0.88331242158092849</v>
      </c>
      <c r="CR15" s="30">
        <v>310</v>
      </c>
      <c r="CS15" s="58">
        <f t="shared" si="18"/>
        <v>1.7114178168130489</v>
      </c>
      <c r="CV15" s="30">
        <v>250</v>
      </c>
      <c r="CW15" s="58">
        <f t="shared" si="0"/>
        <v>1.3801756587202008</v>
      </c>
      <c r="CX15" s="30">
        <v>360</v>
      </c>
      <c r="CY15" s="55">
        <f t="shared" si="1"/>
        <v>1.9874529485570891</v>
      </c>
      <c r="CZ15" s="30">
        <v>250</v>
      </c>
      <c r="DA15" s="58">
        <f t="shared" si="2"/>
        <v>1.3801756587202008</v>
      </c>
      <c r="DE15" s="57"/>
    </row>
    <row r="16" spans="1:109" ht="14.25" customHeight="1">
      <c r="A16" s="30">
        <v>75000</v>
      </c>
      <c r="B16" s="35">
        <f t="shared" si="3"/>
        <v>52.872752908001409</v>
      </c>
      <c r="C16" s="30">
        <v>11</v>
      </c>
      <c r="L16" s="30">
        <v>130</v>
      </c>
      <c r="M16" s="55">
        <f t="shared" si="27"/>
        <v>0.7176913425345044</v>
      </c>
      <c r="N16" s="30">
        <v>390</v>
      </c>
      <c r="O16" s="58">
        <f t="shared" ref="O16:O24" si="41">SUM(($A$28/$B$28)*N16)</f>
        <v>2.1530740276035134</v>
      </c>
      <c r="Z16" s="30">
        <v>300</v>
      </c>
      <c r="AA16" s="55">
        <f t="shared" si="33"/>
        <v>1.6562107904642409</v>
      </c>
      <c r="AB16" s="30">
        <v>610</v>
      </c>
      <c r="AC16" s="55">
        <f t="shared" si="34"/>
        <v>3.3676286072772896</v>
      </c>
      <c r="AF16" s="30">
        <v>310</v>
      </c>
      <c r="AG16" s="55">
        <f t="shared" si="8"/>
        <v>1.7114178168130489</v>
      </c>
      <c r="AL16" s="30">
        <v>330</v>
      </c>
      <c r="AM16" s="55">
        <f t="shared" si="35"/>
        <v>1.821831869510665</v>
      </c>
      <c r="AN16" s="30">
        <v>160</v>
      </c>
      <c r="AO16" s="58">
        <f t="shared" si="36"/>
        <v>0.88331242158092849</v>
      </c>
      <c r="AZ16" s="30">
        <v>200</v>
      </c>
      <c r="BA16" s="55">
        <f t="shared" si="39"/>
        <v>1.1041405269761606</v>
      </c>
      <c r="BB16" s="30">
        <v>160</v>
      </c>
      <c r="BC16" s="55">
        <f t="shared" si="40"/>
        <v>0.88331242158092849</v>
      </c>
      <c r="BF16" s="41">
        <v>20</v>
      </c>
      <c r="BG16" s="59">
        <f t="shared" si="24"/>
        <v>0.11041405269761606</v>
      </c>
      <c r="BL16" s="30">
        <v>350</v>
      </c>
      <c r="BM16" s="58">
        <f t="shared" si="30"/>
        <v>1.9322459222082811</v>
      </c>
      <c r="BR16" s="30">
        <v>320</v>
      </c>
      <c r="BS16" s="58">
        <f t="shared" si="38"/>
        <v>1.766624843161857</v>
      </c>
      <c r="BV16" s="30">
        <v>440</v>
      </c>
      <c r="BW16" s="55">
        <f t="shared" si="32"/>
        <v>2.4291091593475533</v>
      </c>
      <c r="BX16" s="30">
        <v>240</v>
      </c>
      <c r="BY16" s="58">
        <f t="shared" si="13"/>
        <v>1.3249686323713927</v>
      </c>
      <c r="BZ16" s="30">
        <v>220</v>
      </c>
      <c r="CA16" s="55">
        <f t="shared" si="13"/>
        <v>1.2145545796737767</v>
      </c>
      <c r="CB16" s="30">
        <v>320</v>
      </c>
      <c r="CC16" s="55">
        <f t="shared" si="14"/>
        <v>1.766624843161857</v>
      </c>
      <c r="CJ16" s="30">
        <v>340</v>
      </c>
      <c r="CK16" s="58">
        <f t="shared" si="15"/>
        <v>1.877038895859473</v>
      </c>
      <c r="CN16" s="30">
        <v>100</v>
      </c>
      <c r="CO16" s="55">
        <f t="shared" si="16"/>
        <v>0.5520702634880803</v>
      </c>
      <c r="CP16" s="30">
        <v>140</v>
      </c>
      <c r="CQ16" s="58">
        <f t="shared" si="17"/>
        <v>0.77289836888331243</v>
      </c>
      <c r="CR16" s="30">
        <v>300</v>
      </c>
      <c r="CS16" s="55">
        <f t="shared" si="18"/>
        <v>1.6562107904642409</v>
      </c>
      <c r="CV16" s="30">
        <v>220</v>
      </c>
      <c r="CW16" s="58">
        <f t="shared" si="0"/>
        <v>1.2145545796737767</v>
      </c>
      <c r="CX16" s="30">
        <v>360</v>
      </c>
      <c r="CY16" s="58">
        <f t="shared" si="1"/>
        <v>1.9874529485570891</v>
      </c>
      <c r="CZ16" s="30">
        <v>220</v>
      </c>
      <c r="DA16" s="55">
        <f t="shared" si="2"/>
        <v>1.2145545796737767</v>
      </c>
      <c r="DE16" s="57"/>
    </row>
    <row r="17" spans="1:109" ht="14.25" customHeight="1">
      <c r="A17" s="30">
        <v>70000</v>
      </c>
      <c r="B17" s="35">
        <f t="shared" si="3"/>
        <v>49.347902714134648</v>
      </c>
      <c r="C17" s="30">
        <v>10</v>
      </c>
      <c r="L17" s="30">
        <v>130</v>
      </c>
      <c r="M17" s="55">
        <f t="shared" si="27"/>
        <v>0.7176913425345044</v>
      </c>
      <c r="N17" s="30">
        <v>370</v>
      </c>
      <c r="O17" s="55">
        <f t="shared" si="41"/>
        <v>2.0426599749058969</v>
      </c>
      <c r="Z17" s="30">
        <v>300</v>
      </c>
      <c r="AA17" s="58">
        <f t="shared" si="33"/>
        <v>1.6562107904642409</v>
      </c>
      <c r="AB17" s="30">
        <v>610</v>
      </c>
      <c r="AC17" s="58">
        <f t="shared" si="34"/>
        <v>3.3676286072772896</v>
      </c>
      <c r="AF17" s="30">
        <v>310</v>
      </c>
      <c r="AG17" s="55">
        <f t="shared" si="8"/>
        <v>1.7114178168130489</v>
      </c>
      <c r="AL17" s="30">
        <v>330</v>
      </c>
      <c r="AM17" s="58">
        <f t="shared" si="35"/>
        <v>1.821831869510665</v>
      </c>
      <c r="AN17" s="30">
        <v>150</v>
      </c>
      <c r="AO17" s="55">
        <f t="shared" si="36"/>
        <v>0.82810539523212046</v>
      </c>
      <c r="AZ17" s="30">
        <v>200</v>
      </c>
      <c r="BA17" s="58">
        <f t="shared" si="39"/>
        <v>1.1041405269761606</v>
      </c>
      <c r="BB17" s="30">
        <v>160</v>
      </c>
      <c r="BC17" s="55">
        <f t="shared" si="40"/>
        <v>0.88331242158092849</v>
      </c>
      <c r="BL17" s="30">
        <v>340</v>
      </c>
      <c r="BM17" s="55">
        <f t="shared" si="30"/>
        <v>1.877038895859473</v>
      </c>
      <c r="BR17" s="30">
        <v>300</v>
      </c>
      <c r="BS17" s="55">
        <f t="shared" si="38"/>
        <v>1.6562107904642409</v>
      </c>
      <c r="BV17" s="30">
        <v>440</v>
      </c>
      <c r="BW17" s="55">
        <f t="shared" si="32"/>
        <v>2.4291091593475533</v>
      </c>
      <c r="BX17" s="30">
        <v>210</v>
      </c>
      <c r="BY17" s="55">
        <f t="shared" si="13"/>
        <v>1.1593475533249686</v>
      </c>
      <c r="BZ17" s="30">
        <v>220</v>
      </c>
      <c r="CA17" s="55">
        <f t="shared" si="13"/>
        <v>1.2145545796737767</v>
      </c>
      <c r="CB17" s="30">
        <v>320</v>
      </c>
      <c r="CC17" s="58">
        <f t="shared" si="14"/>
        <v>1.766624843161857</v>
      </c>
      <c r="CJ17" s="30">
        <v>320</v>
      </c>
      <c r="CK17" s="55">
        <f t="shared" si="15"/>
        <v>1.766624843161857</v>
      </c>
      <c r="CN17" s="30">
        <v>100</v>
      </c>
      <c r="CO17" s="55">
        <f t="shared" si="16"/>
        <v>0.5520702634880803</v>
      </c>
      <c r="CP17" s="30">
        <v>130</v>
      </c>
      <c r="CQ17" s="58">
        <f t="shared" si="17"/>
        <v>0.7176913425345044</v>
      </c>
      <c r="CR17" s="30">
        <v>300</v>
      </c>
      <c r="CS17" s="58">
        <f t="shared" si="18"/>
        <v>1.6562107904642409</v>
      </c>
      <c r="CV17" s="30">
        <v>210</v>
      </c>
      <c r="CW17" s="55">
        <f t="shared" si="0"/>
        <v>1.1593475533249686</v>
      </c>
      <c r="CX17" s="30">
        <v>350</v>
      </c>
      <c r="CY17" s="58">
        <f t="shared" si="1"/>
        <v>1.9322459222082811</v>
      </c>
      <c r="CZ17" s="30">
        <v>220</v>
      </c>
      <c r="DA17" s="55">
        <f t="shared" si="2"/>
        <v>1.2145545796737767</v>
      </c>
      <c r="DE17" s="57"/>
    </row>
    <row r="18" spans="1:109" ht="14.25" customHeight="1">
      <c r="A18" s="30">
        <v>67500</v>
      </c>
      <c r="B18" s="35">
        <f t="shared" si="3"/>
        <v>47.585477617201271</v>
      </c>
      <c r="C18" s="30">
        <v>9</v>
      </c>
      <c r="L18" s="30">
        <v>130</v>
      </c>
      <c r="M18" s="58">
        <f t="shared" si="27"/>
        <v>0.7176913425345044</v>
      </c>
      <c r="N18" s="30">
        <v>370</v>
      </c>
      <c r="O18" s="55">
        <f t="shared" si="41"/>
        <v>2.0426599749058969</v>
      </c>
      <c r="Z18" s="30">
        <v>270</v>
      </c>
      <c r="AA18" s="58">
        <f t="shared" si="33"/>
        <v>1.4905897114178168</v>
      </c>
      <c r="AB18" s="30">
        <v>500</v>
      </c>
      <c r="AC18" s="55">
        <f t="shared" si="34"/>
        <v>2.7603513174404015</v>
      </c>
      <c r="AF18" s="30">
        <v>310</v>
      </c>
      <c r="AG18" s="58">
        <f t="shared" si="8"/>
        <v>1.7114178168130489</v>
      </c>
      <c r="AL18" s="30">
        <v>320</v>
      </c>
      <c r="AM18" s="55">
        <f t="shared" si="35"/>
        <v>1.766624843161857</v>
      </c>
      <c r="AN18" s="30">
        <v>150</v>
      </c>
      <c r="AO18" s="58">
        <f t="shared" si="36"/>
        <v>0.82810539523212046</v>
      </c>
      <c r="AZ18" s="30">
        <v>170</v>
      </c>
      <c r="BA18" s="58">
        <f t="shared" si="39"/>
        <v>0.93851944792973652</v>
      </c>
      <c r="BB18" s="30">
        <v>160</v>
      </c>
      <c r="BC18" s="55">
        <f t="shared" si="40"/>
        <v>0.88331242158092849</v>
      </c>
      <c r="BL18" s="30">
        <v>340</v>
      </c>
      <c r="BM18" s="58">
        <f t="shared" si="30"/>
        <v>1.877038895859473</v>
      </c>
      <c r="BR18" s="30">
        <v>300</v>
      </c>
      <c r="BS18" s="55">
        <f t="shared" si="38"/>
        <v>1.6562107904642409</v>
      </c>
      <c r="BV18" s="30">
        <v>440</v>
      </c>
      <c r="BW18" s="58">
        <f t="shared" si="32"/>
        <v>2.4291091593475533</v>
      </c>
      <c r="BX18" s="30">
        <v>210</v>
      </c>
      <c r="BY18" s="55">
        <f t="shared" si="13"/>
        <v>1.1593475533249686</v>
      </c>
      <c r="BZ18" s="30">
        <v>220</v>
      </c>
      <c r="CA18" s="55">
        <f t="shared" si="13"/>
        <v>1.2145545796737767</v>
      </c>
      <c r="CB18" s="30">
        <v>290</v>
      </c>
      <c r="CC18" s="55">
        <f t="shared" si="14"/>
        <v>1.6010037641154329</v>
      </c>
      <c r="CJ18" s="30">
        <v>320</v>
      </c>
      <c r="CK18" s="58">
        <f t="shared" si="15"/>
        <v>1.766624843161857</v>
      </c>
      <c r="CN18" s="30">
        <v>100</v>
      </c>
      <c r="CO18" s="58">
        <f t="shared" si="16"/>
        <v>0.5520702634880803</v>
      </c>
      <c r="CP18" s="30">
        <v>100</v>
      </c>
      <c r="CQ18" s="58">
        <f t="shared" si="17"/>
        <v>0.5520702634880803</v>
      </c>
      <c r="CR18" s="30">
        <v>280</v>
      </c>
      <c r="CS18" s="58">
        <f t="shared" si="18"/>
        <v>1.5457967377666249</v>
      </c>
      <c r="CV18" s="30">
        <v>210</v>
      </c>
      <c r="CW18" s="55">
        <f t="shared" si="0"/>
        <v>1.1593475533249686</v>
      </c>
      <c r="CX18" s="30">
        <v>340</v>
      </c>
      <c r="CY18" s="55">
        <f t="shared" si="1"/>
        <v>1.877038895859473</v>
      </c>
      <c r="CZ18" s="30">
        <v>220</v>
      </c>
      <c r="DA18" s="55">
        <f t="shared" si="2"/>
        <v>1.2145545796737767</v>
      </c>
      <c r="DE18" s="57"/>
    </row>
    <row r="19" spans="1:109" ht="14.25" customHeight="1">
      <c r="A19" s="30">
        <v>65000</v>
      </c>
      <c r="B19" s="35">
        <f t="shared" si="3"/>
        <v>45.823052520267886</v>
      </c>
      <c r="C19" s="30">
        <v>8</v>
      </c>
      <c r="L19" s="30">
        <v>80</v>
      </c>
      <c r="M19" s="55">
        <f t="shared" si="27"/>
        <v>0.44165621079046424</v>
      </c>
      <c r="N19" s="30">
        <v>370</v>
      </c>
      <c r="O19" s="58">
        <f t="shared" si="41"/>
        <v>2.0426599749058969</v>
      </c>
      <c r="Z19" s="30">
        <v>260</v>
      </c>
      <c r="AA19" s="55">
        <f t="shared" si="33"/>
        <v>1.4353826850690088</v>
      </c>
      <c r="AB19" s="30">
        <v>500</v>
      </c>
      <c r="AC19" s="58">
        <f t="shared" si="34"/>
        <v>2.7603513174404015</v>
      </c>
      <c r="AF19" s="30">
        <v>260</v>
      </c>
      <c r="AG19" s="55">
        <f t="shared" si="8"/>
        <v>1.4353826850690088</v>
      </c>
      <c r="AL19" s="30">
        <v>320</v>
      </c>
      <c r="AM19" s="58">
        <f t="shared" si="35"/>
        <v>1.766624843161857</v>
      </c>
      <c r="AN19" s="30">
        <v>140</v>
      </c>
      <c r="AO19" s="58">
        <f t="shared" si="36"/>
        <v>0.77289836888331243</v>
      </c>
      <c r="AZ19" s="30">
        <v>150</v>
      </c>
      <c r="BA19" s="58">
        <f t="shared" si="39"/>
        <v>0.82810539523212046</v>
      </c>
      <c r="BB19" s="30">
        <v>160</v>
      </c>
      <c r="BC19" s="58">
        <f t="shared" si="40"/>
        <v>0.88331242158092849</v>
      </c>
      <c r="BL19" s="30">
        <v>310</v>
      </c>
      <c r="BM19" s="58">
        <f t="shared" si="30"/>
        <v>1.7114178168130489</v>
      </c>
      <c r="BR19" s="30">
        <v>300</v>
      </c>
      <c r="BS19" s="55">
        <f t="shared" si="38"/>
        <v>1.6562107904642409</v>
      </c>
      <c r="BV19" s="30">
        <v>400</v>
      </c>
      <c r="BW19" s="58">
        <f t="shared" si="32"/>
        <v>2.2082810539523212</v>
      </c>
      <c r="BX19" s="30">
        <v>210</v>
      </c>
      <c r="BY19" s="55">
        <f t="shared" si="13"/>
        <v>1.1593475533249686</v>
      </c>
      <c r="BZ19" s="30">
        <v>220</v>
      </c>
      <c r="CA19" s="58">
        <f t="shared" si="13"/>
        <v>1.2145545796737767</v>
      </c>
      <c r="CB19" s="30">
        <v>290</v>
      </c>
      <c r="CC19" s="55">
        <f t="shared" si="14"/>
        <v>1.6010037641154329</v>
      </c>
      <c r="CJ19" s="30">
        <v>250</v>
      </c>
      <c r="CK19" s="55">
        <f t="shared" si="15"/>
        <v>1.3801756587202008</v>
      </c>
      <c r="CN19" s="30">
        <v>50</v>
      </c>
      <c r="CO19" s="55">
        <f t="shared" si="16"/>
        <v>0.27603513174404015</v>
      </c>
      <c r="CP19" s="30">
        <v>90</v>
      </c>
      <c r="CQ19" s="55">
        <f t="shared" si="17"/>
        <v>0.49686323713927227</v>
      </c>
      <c r="CR19" s="30">
        <v>270</v>
      </c>
      <c r="CS19" s="55">
        <f t="shared" si="18"/>
        <v>1.4905897114178168</v>
      </c>
      <c r="CV19" s="30">
        <v>210</v>
      </c>
      <c r="CW19" s="55">
        <f t="shared" si="0"/>
        <v>1.1593475533249686</v>
      </c>
      <c r="CX19" s="30">
        <v>340</v>
      </c>
      <c r="CY19" s="55">
        <f t="shared" si="1"/>
        <v>1.877038895859473</v>
      </c>
      <c r="CZ19" s="30">
        <v>220</v>
      </c>
      <c r="DA19" s="55">
        <f t="shared" si="2"/>
        <v>1.2145545796737767</v>
      </c>
      <c r="DE19" s="57"/>
    </row>
    <row r="20" spans="1:109" ht="14.25" customHeight="1">
      <c r="A20" s="30">
        <v>60000</v>
      </c>
      <c r="B20" s="35">
        <f t="shared" si="3"/>
        <v>42.298202326401132</v>
      </c>
      <c r="C20" s="30">
        <v>7</v>
      </c>
      <c r="L20" s="30">
        <v>80</v>
      </c>
      <c r="M20" s="55">
        <f t="shared" si="27"/>
        <v>0.44165621079046424</v>
      </c>
      <c r="N20" s="30">
        <v>310</v>
      </c>
      <c r="O20" s="55">
        <f t="shared" si="41"/>
        <v>1.7114178168130489</v>
      </c>
      <c r="Z20" s="30">
        <v>260</v>
      </c>
      <c r="AA20" s="58">
        <f t="shared" si="33"/>
        <v>1.4353826850690088</v>
      </c>
      <c r="AB20" s="30">
        <v>460</v>
      </c>
      <c r="AC20" s="58">
        <f t="shared" si="34"/>
        <v>2.5395232120451694</v>
      </c>
      <c r="AF20" s="30">
        <v>260</v>
      </c>
      <c r="AG20" s="58">
        <f t="shared" si="8"/>
        <v>1.4353826850690088</v>
      </c>
      <c r="AL20" s="30">
        <v>310</v>
      </c>
      <c r="AM20" s="58">
        <f t="shared" si="35"/>
        <v>1.7114178168130489</v>
      </c>
      <c r="AN20" s="30">
        <v>120</v>
      </c>
      <c r="AO20" s="58">
        <f t="shared" si="36"/>
        <v>0.66248431618569636</v>
      </c>
      <c r="AZ20" s="30">
        <v>140</v>
      </c>
      <c r="BA20" s="55">
        <f t="shared" si="39"/>
        <v>0.77289836888331243</v>
      </c>
      <c r="BB20" s="30">
        <v>150</v>
      </c>
      <c r="BC20" s="58">
        <f t="shared" si="40"/>
        <v>0.82810539523212046</v>
      </c>
      <c r="BL20" s="30">
        <v>290</v>
      </c>
      <c r="BM20" s="58">
        <f t="shared" si="30"/>
        <v>1.6010037641154329</v>
      </c>
      <c r="BR20" s="30">
        <v>300</v>
      </c>
      <c r="BS20" s="58">
        <f t="shared" si="38"/>
        <v>1.6562107904642409</v>
      </c>
      <c r="BV20" s="30">
        <v>370</v>
      </c>
      <c r="BW20" s="58">
        <f t="shared" si="32"/>
        <v>2.0426599749058969</v>
      </c>
      <c r="BX20" s="30">
        <v>210</v>
      </c>
      <c r="BY20" s="58">
        <f t="shared" si="13"/>
        <v>1.1593475533249686</v>
      </c>
      <c r="BZ20" s="30">
        <v>200</v>
      </c>
      <c r="CA20" s="55">
        <f t="shared" si="13"/>
        <v>1.1041405269761606</v>
      </c>
      <c r="CB20" s="30">
        <v>290</v>
      </c>
      <c r="CC20" s="58">
        <f t="shared" si="14"/>
        <v>1.6010037641154329</v>
      </c>
      <c r="CJ20" s="30">
        <v>250</v>
      </c>
      <c r="CK20" s="55">
        <f t="shared" si="15"/>
        <v>1.3801756587202008</v>
      </c>
      <c r="CN20" s="30">
        <v>50</v>
      </c>
      <c r="CO20" s="58">
        <f t="shared" si="16"/>
        <v>0.27603513174404015</v>
      </c>
      <c r="CP20" s="30">
        <v>90</v>
      </c>
      <c r="CQ20" s="55">
        <f t="shared" si="17"/>
        <v>0.49686323713927227</v>
      </c>
      <c r="CR20" s="30">
        <v>270</v>
      </c>
      <c r="CS20" s="55">
        <f t="shared" si="18"/>
        <v>1.4905897114178168</v>
      </c>
      <c r="CV20" s="30">
        <v>210</v>
      </c>
      <c r="CW20" s="55">
        <f t="shared" si="0"/>
        <v>1.1593475533249686</v>
      </c>
      <c r="CX20" s="30">
        <v>340</v>
      </c>
      <c r="CY20" s="58">
        <f t="shared" si="1"/>
        <v>1.877038895859473</v>
      </c>
      <c r="CZ20" s="30">
        <v>220</v>
      </c>
      <c r="DA20" s="58">
        <f t="shared" si="2"/>
        <v>1.2145545796737767</v>
      </c>
      <c r="DE20" s="57"/>
    </row>
    <row r="21" spans="1:109" ht="14.25" customHeight="1">
      <c r="A21" s="30">
        <v>55000</v>
      </c>
      <c r="B21" s="35">
        <f t="shared" si="3"/>
        <v>38.77335213253437</v>
      </c>
      <c r="C21" s="30">
        <v>6</v>
      </c>
      <c r="L21" s="30">
        <v>80</v>
      </c>
      <c r="M21" s="58">
        <f t="shared" si="27"/>
        <v>0.44165621079046424</v>
      </c>
      <c r="N21" s="30">
        <v>310</v>
      </c>
      <c r="O21" s="55">
        <f t="shared" si="41"/>
        <v>1.7114178168130489</v>
      </c>
      <c r="Z21" s="30">
        <v>230</v>
      </c>
      <c r="AA21" s="58">
        <f t="shared" si="33"/>
        <v>1.2697616060225847</v>
      </c>
      <c r="AB21" s="30">
        <v>380</v>
      </c>
      <c r="AC21" s="58">
        <f t="shared" si="34"/>
        <v>2.0978670012547052</v>
      </c>
      <c r="AF21" s="30">
        <v>250</v>
      </c>
      <c r="AG21" s="58">
        <f t="shared" si="8"/>
        <v>1.3801756587202008</v>
      </c>
      <c r="AL21" s="30">
        <v>300</v>
      </c>
      <c r="AM21" s="58">
        <f t="shared" si="35"/>
        <v>1.6562107904642409</v>
      </c>
      <c r="AN21" s="30">
        <v>90</v>
      </c>
      <c r="AO21" s="58">
        <f t="shared" si="36"/>
        <v>0.49686323713927227</v>
      </c>
      <c r="AZ21" s="30">
        <v>140</v>
      </c>
      <c r="BA21" s="58">
        <f t="shared" si="39"/>
        <v>0.77289836888331243</v>
      </c>
      <c r="BB21" s="30">
        <v>140</v>
      </c>
      <c r="BC21" s="58">
        <f t="shared" si="40"/>
        <v>0.77289836888331243</v>
      </c>
      <c r="BL21" s="30">
        <v>200</v>
      </c>
      <c r="BM21" s="58">
        <f t="shared" si="30"/>
        <v>1.1041405269761606</v>
      </c>
      <c r="BR21" s="30">
        <v>260</v>
      </c>
      <c r="BS21" s="58">
        <f t="shared" si="38"/>
        <v>1.4353826850690088</v>
      </c>
      <c r="BV21" s="30">
        <v>330</v>
      </c>
      <c r="BW21" s="58">
        <f t="shared" si="32"/>
        <v>1.821831869510665</v>
      </c>
      <c r="BX21" s="30">
        <v>190</v>
      </c>
      <c r="BY21" s="58">
        <f t="shared" ref="BY21:BY25" si="42">SUM(($A$28/$B$28)*BX21)</f>
        <v>1.0489335006273526</v>
      </c>
      <c r="BZ21" s="30">
        <v>200</v>
      </c>
      <c r="CA21" s="58">
        <f t="shared" ref="CA21:CA23" si="43">SUM(($A$28/$B$28)*BZ21)</f>
        <v>1.1041405269761606</v>
      </c>
      <c r="CB21" s="42">
        <v>260</v>
      </c>
      <c r="CC21" s="37">
        <f t="shared" si="14"/>
        <v>1.4353826850690088</v>
      </c>
      <c r="CJ21" s="30">
        <v>250</v>
      </c>
      <c r="CK21" s="58">
        <f t="shared" si="15"/>
        <v>1.3801756587202008</v>
      </c>
      <c r="CN21" s="41">
        <v>30</v>
      </c>
      <c r="CO21" s="59">
        <f t="shared" si="16"/>
        <v>0.16562107904642409</v>
      </c>
      <c r="CP21" s="30">
        <v>90</v>
      </c>
      <c r="CQ21" s="55">
        <f t="shared" si="17"/>
        <v>0.49686323713927227</v>
      </c>
      <c r="CR21" s="30">
        <v>270</v>
      </c>
      <c r="CS21" s="58">
        <f t="shared" si="18"/>
        <v>1.4905897114178168</v>
      </c>
      <c r="CV21" s="30">
        <v>210</v>
      </c>
      <c r="CW21" s="58">
        <f t="shared" si="0"/>
        <v>1.1593475533249686</v>
      </c>
      <c r="CX21" s="30">
        <v>300</v>
      </c>
      <c r="CY21" s="55">
        <f t="shared" si="1"/>
        <v>1.6562107904642409</v>
      </c>
      <c r="CZ21" s="30">
        <v>190</v>
      </c>
      <c r="DA21" s="58">
        <f t="shared" si="2"/>
        <v>1.0489335006273526</v>
      </c>
      <c r="DE21" s="57"/>
    </row>
    <row r="22" spans="1:109" ht="14.25" customHeight="1">
      <c r="A22" s="30">
        <v>50000</v>
      </c>
      <c r="B22" s="35">
        <f t="shared" si="3"/>
        <v>35.248501938667609</v>
      </c>
      <c r="C22" s="30">
        <v>5</v>
      </c>
      <c r="L22" s="30">
        <v>70</v>
      </c>
      <c r="M22" s="55">
        <f t="shared" si="27"/>
        <v>0.38644918444165621</v>
      </c>
      <c r="N22" s="30">
        <v>310</v>
      </c>
      <c r="O22" s="58">
        <f t="shared" si="41"/>
        <v>1.7114178168130489</v>
      </c>
      <c r="Z22" s="30">
        <v>210</v>
      </c>
      <c r="AA22" s="58">
        <f t="shared" si="33"/>
        <v>1.1593475533249686</v>
      </c>
      <c r="AB22" s="30">
        <v>350</v>
      </c>
      <c r="AC22" s="55">
        <f t="shared" si="34"/>
        <v>1.9322459222082811</v>
      </c>
      <c r="AF22" s="30">
        <v>210</v>
      </c>
      <c r="AG22" s="58">
        <f t="shared" si="8"/>
        <v>1.1593475533249686</v>
      </c>
      <c r="AL22" s="30">
        <v>260</v>
      </c>
      <c r="AM22" s="58">
        <f t="shared" si="35"/>
        <v>1.4353826850690088</v>
      </c>
      <c r="AN22" s="30">
        <v>70</v>
      </c>
      <c r="AO22" s="58">
        <f t="shared" si="36"/>
        <v>0.38644918444165621</v>
      </c>
      <c r="AZ22" s="30">
        <v>100</v>
      </c>
      <c r="BA22" s="58">
        <f t="shared" si="39"/>
        <v>0.5520702634880803</v>
      </c>
      <c r="BB22" s="30">
        <v>80</v>
      </c>
      <c r="BC22" s="58">
        <f t="shared" si="40"/>
        <v>0.44165621079046424</v>
      </c>
      <c r="BL22" s="30">
        <v>150</v>
      </c>
      <c r="BM22" s="58">
        <f t="shared" si="30"/>
        <v>0.82810539523212046</v>
      </c>
      <c r="BR22" s="30">
        <v>200</v>
      </c>
      <c r="BS22" s="58">
        <f t="shared" si="38"/>
        <v>1.1041405269761606</v>
      </c>
      <c r="BV22" s="30">
        <v>300</v>
      </c>
      <c r="BW22" s="55">
        <f t="shared" si="32"/>
        <v>1.6562107904642409</v>
      </c>
      <c r="BX22" s="30">
        <v>170</v>
      </c>
      <c r="BY22" s="58">
        <f t="shared" si="42"/>
        <v>0.93851944792973652</v>
      </c>
      <c r="BZ22" s="30">
        <v>180</v>
      </c>
      <c r="CA22" s="58">
        <f t="shared" si="43"/>
        <v>0.99372647427854455</v>
      </c>
      <c r="CD22" s="41">
        <v>20</v>
      </c>
      <c r="CE22" s="59">
        <f t="shared" ref="CE22" si="44">SUM(($A$28/$B$28)*CD22)</f>
        <v>0.11041405269761606</v>
      </c>
      <c r="CF22" s="41">
        <v>70</v>
      </c>
      <c r="CG22" s="59">
        <f t="shared" ref="CG22" si="45">SUM(($A$28/$B$28)*CF22)</f>
        <v>0.38644918444165621</v>
      </c>
      <c r="CH22" s="41">
        <v>50</v>
      </c>
      <c r="CI22" s="59">
        <f t="shared" ref="CI22" si="46">SUM(($A$28/$B$28)*CH22)</f>
        <v>0.27603513174404015</v>
      </c>
      <c r="CJ22" s="30">
        <v>190</v>
      </c>
      <c r="CK22" s="58">
        <f t="shared" si="15"/>
        <v>1.0489335006273526</v>
      </c>
      <c r="CP22" s="30">
        <v>90</v>
      </c>
      <c r="CQ22" s="58">
        <f t="shared" si="17"/>
        <v>0.49686323713927227</v>
      </c>
      <c r="CR22" s="30">
        <v>230</v>
      </c>
      <c r="CS22" s="58">
        <f t="shared" si="18"/>
        <v>1.2697616060225847</v>
      </c>
      <c r="CV22" s="30">
        <v>150</v>
      </c>
      <c r="CW22" s="58">
        <f t="shared" si="0"/>
        <v>0.82810539523212046</v>
      </c>
      <c r="CX22" s="30">
        <v>300</v>
      </c>
      <c r="CY22" s="58">
        <f t="shared" si="1"/>
        <v>1.6562107904642409</v>
      </c>
      <c r="CZ22" s="30">
        <v>160</v>
      </c>
      <c r="DA22" s="58">
        <f t="shared" si="2"/>
        <v>0.88331242158092849</v>
      </c>
      <c r="DE22" s="57"/>
    </row>
    <row r="23" spans="1:109">
      <c r="A23" s="30">
        <v>40000</v>
      </c>
      <c r="B23" s="35">
        <f t="shared" si="3"/>
        <v>28.198801550934082</v>
      </c>
      <c r="C23" s="30">
        <v>4</v>
      </c>
      <c r="L23" s="30">
        <v>70</v>
      </c>
      <c r="M23" s="58">
        <f t="shared" ref="M23:M25" si="47">SUM(($A$28/$B$28)*L23)</f>
        <v>0.38644918444165621</v>
      </c>
      <c r="N23" s="30">
        <v>250</v>
      </c>
      <c r="O23" s="58">
        <f t="shared" si="41"/>
        <v>1.3801756587202008</v>
      </c>
      <c r="Z23" s="30">
        <v>160</v>
      </c>
      <c r="AA23" s="58">
        <f t="shared" si="33"/>
        <v>0.88331242158092849</v>
      </c>
      <c r="AB23" s="30">
        <v>350</v>
      </c>
      <c r="AC23" s="58">
        <f t="shared" si="34"/>
        <v>1.9322459222082811</v>
      </c>
      <c r="AF23" s="30">
        <v>190</v>
      </c>
      <c r="AG23" s="55">
        <f t="shared" si="8"/>
        <v>1.0489335006273526</v>
      </c>
      <c r="AL23" s="30">
        <v>230</v>
      </c>
      <c r="AM23" s="58">
        <f t="shared" si="35"/>
        <v>1.2697616060225847</v>
      </c>
      <c r="AN23" s="41">
        <v>30</v>
      </c>
      <c r="AO23" s="59">
        <f t="shared" si="36"/>
        <v>0.16562107904642409</v>
      </c>
      <c r="AZ23" s="30">
        <v>50</v>
      </c>
      <c r="BA23" s="58">
        <f t="shared" si="39"/>
        <v>0.27603513174404015</v>
      </c>
      <c r="BB23" s="30">
        <v>60</v>
      </c>
      <c r="BC23" s="58">
        <f t="shared" si="40"/>
        <v>0.33124215809284818</v>
      </c>
      <c r="BL23" s="30">
        <v>120</v>
      </c>
      <c r="BM23" s="58">
        <f t="shared" si="30"/>
        <v>0.66248431618569636</v>
      </c>
      <c r="BR23" s="41">
        <v>60</v>
      </c>
      <c r="BS23" s="59">
        <f t="shared" si="38"/>
        <v>0.33124215809284818</v>
      </c>
      <c r="BV23" s="30">
        <v>300</v>
      </c>
      <c r="BW23" s="58">
        <f t="shared" si="32"/>
        <v>1.6562107904642409</v>
      </c>
      <c r="BX23" s="30">
        <v>120</v>
      </c>
      <c r="BY23" s="58">
        <f t="shared" si="42"/>
        <v>0.66248431618569636</v>
      </c>
      <c r="BZ23" s="41">
        <v>130</v>
      </c>
      <c r="CA23" s="59">
        <f t="shared" si="43"/>
        <v>0.7176913425345044</v>
      </c>
      <c r="CJ23" s="30">
        <v>120</v>
      </c>
      <c r="CK23" s="58">
        <f t="shared" si="15"/>
        <v>0.66248431618569636</v>
      </c>
      <c r="CP23" s="41">
        <v>60</v>
      </c>
      <c r="CQ23" s="59">
        <f t="shared" si="17"/>
        <v>0.33124215809284818</v>
      </c>
      <c r="CR23" s="30">
        <v>210</v>
      </c>
      <c r="CS23" s="58">
        <f t="shared" si="18"/>
        <v>1.1593475533249686</v>
      </c>
      <c r="CV23" s="30">
        <v>130</v>
      </c>
      <c r="CW23" s="58">
        <f t="shared" si="0"/>
        <v>0.7176913425345044</v>
      </c>
      <c r="CX23" s="30">
        <v>250</v>
      </c>
      <c r="CY23" s="58">
        <f t="shared" si="1"/>
        <v>1.3801756587202008</v>
      </c>
      <c r="CZ23" s="30">
        <v>120</v>
      </c>
      <c r="DA23" s="58">
        <f t="shared" si="2"/>
        <v>0.66248431618569636</v>
      </c>
      <c r="DC23" s="57"/>
      <c r="DE23" s="57"/>
    </row>
    <row r="24" spans="1:109" ht="14.25" customHeight="1">
      <c r="A24" s="30">
        <v>30000</v>
      </c>
      <c r="B24" s="35">
        <f t="shared" si="3"/>
        <v>21.149101163200566</v>
      </c>
      <c r="C24" s="30">
        <v>3</v>
      </c>
      <c r="L24" s="30">
        <v>50</v>
      </c>
      <c r="M24" s="58">
        <f t="shared" si="47"/>
        <v>0.27603513174404015</v>
      </c>
      <c r="N24" s="42">
        <v>190</v>
      </c>
      <c r="O24" s="37">
        <f t="shared" si="41"/>
        <v>1.0489335006273526</v>
      </c>
      <c r="Z24" s="41">
        <v>100</v>
      </c>
      <c r="AA24" s="59">
        <f t="shared" si="33"/>
        <v>0.5520702634880803</v>
      </c>
      <c r="AB24" s="41">
        <v>200</v>
      </c>
      <c r="AC24" s="59">
        <f t="shared" si="34"/>
        <v>1.1041405269761606</v>
      </c>
      <c r="AF24" s="30">
        <v>190</v>
      </c>
      <c r="AG24" s="58">
        <f t="shared" si="8"/>
        <v>1.0489335006273526</v>
      </c>
      <c r="AL24" s="30">
        <v>190</v>
      </c>
      <c r="AM24" s="58">
        <f t="shared" si="35"/>
        <v>1.0489335006273526</v>
      </c>
      <c r="AZ24" s="41">
        <v>30</v>
      </c>
      <c r="BA24" s="59">
        <f t="shared" si="39"/>
        <v>0.16562107904642409</v>
      </c>
      <c r="BB24" s="41">
        <v>30</v>
      </c>
      <c r="BC24" s="59">
        <f t="shared" si="40"/>
        <v>0.16562107904642409</v>
      </c>
      <c r="BL24" s="41">
        <v>90</v>
      </c>
      <c r="BM24" s="59">
        <f t="shared" si="30"/>
        <v>0.49686323713927227</v>
      </c>
      <c r="BV24" s="30">
        <v>200</v>
      </c>
      <c r="BW24" s="58">
        <f t="shared" si="32"/>
        <v>1.1041405269761606</v>
      </c>
      <c r="BX24" s="30">
        <v>60</v>
      </c>
      <c r="BY24" s="58">
        <f t="shared" si="42"/>
        <v>0.33124215809284818</v>
      </c>
      <c r="CJ24" s="41">
        <v>50</v>
      </c>
      <c r="CK24" s="59">
        <f t="shared" si="15"/>
        <v>0.27603513174404015</v>
      </c>
      <c r="CR24" s="30">
        <v>160</v>
      </c>
      <c r="CS24" s="58">
        <f t="shared" si="18"/>
        <v>0.88331242158092849</v>
      </c>
      <c r="CV24" s="30">
        <v>120</v>
      </c>
      <c r="CW24" s="58">
        <f t="shared" si="0"/>
        <v>0.66248431618569636</v>
      </c>
      <c r="CX24" s="30">
        <v>190</v>
      </c>
      <c r="CY24" s="58">
        <f t="shared" si="1"/>
        <v>1.0489335006273526</v>
      </c>
      <c r="CZ24" s="30">
        <v>100</v>
      </c>
      <c r="DA24" s="58">
        <f t="shared" si="2"/>
        <v>0.5520702634880803</v>
      </c>
      <c r="DE24" s="57"/>
    </row>
    <row r="25" spans="1:109" ht="14.25" customHeight="1">
      <c r="A25" s="30">
        <v>20000</v>
      </c>
      <c r="B25" s="35">
        <f t="shared" si="3"/>
        <v>14.099400775467041</v>
      </c>
      <c r="C25" s="30">
        <v>2</v>
      </c>
      <c r="L25" s="41">
        <v>30</v>
      </c>
      <c r="M25" s="59">
        <f t="shared" si="47"/>
        <v>0.16562107904642409</v>
      </c>
      <c r="P25" s="41">
        <v>30</v>
      </c>
      <c r="Q25" s="59">
        <f t="shared" ref="Q25" si="48">SUM(($A$28/$B$28)*P25)</f>
        <v>0.16562107904642409</v>
      </c>
      <c r="R25" s="41">
        <v>30</v>
      </c>
      <c r="S25" s="59">
        <f t="shared" ref="S25" si="49">SUM(($A$28/$B$28)*R25)</f>
        <v>0.16562107904642409</v>
      </c>
      <c r="AF25" s="41">
        <v>80</v>
      </c>
      <c r="AG25" s="59">
        <f t="shared" si="8"/>
        <v>0.44165621079046424</v>
      </c>
      <c r="AL25" s="41">
        <v>100</v>
      </c>
      <c r="AM25" s="59">
        <f t="shared" si="35"/>
        <v>0.5520702634880803</v>
      </c>
      <c r="BV25" s="41">
        <v>130</v>
      </c>
      <c r="BW25" s="59">
        <f t="shared" si="32"/>
        <v>0.7176913425345044</v>
      </c>
      <c r="BX25" s="41">
        <v>30</v>
      </c>
      <c r="BY25" s="59">
        <f t="shared" si="42"/>
        <v>0.16562107904642409</v>
      </c>
      <c r="CR25" s="30">
        <v>140</v>
      </c>
      <c r="CS25" s="58">
        <f t="shared" si="18"/>
        <v>0.77289836888331243</v>
      </c>
      <c r="CV25" s="41">
        <v>50</v>
      </c>
      <c r="CW25" s="59">
        <f t="shared" si="0"/>
        <v>0.27603513174404015</v>
      </c>
      <c r="CX25" s="41">
        <v>110</v>
      </c>
      <c r="CY25" s="59">
        <f t="shared" si="1"/>
        <v>0.60727728983688833</v>
      </c>
      <c r="CZ25" s="41">
        <v>50</v>
      </c>
      <c r="DA25" s="59">
        <f t="shared" si="2"/>
        <v>0.27603513174404015</v>
      </c>
      <c r="DE25" s="57"/>
    </row>
    <row r="26" spans="1:109" ht="14.25" customHeight="1">
      <c r="A26" s="30">
        <v>10000</v>
      </c>
      <c r="B26" s="35">
        <f t="shared" si="3"/>
        <v>7.0497003877335205</v>
      </c>
      <c r="C26" s="30">
        <v>1</v>
      </c>
      <c r="BY26" s="38"/>
      <c r="CR26" s="41">
        <v>50</v>
      </c>
      <c r="CS26" s="59">
        <f t="shared" si="18"/>
        <v>0.27603513174404015</v>
      </c>
      <c r="DE26" s="57"/>
    </row>
    <row r="27" spans="1:109" ht="14.25" customHeight="1">
      <c r="DE27" s="57"/>
    </row>
    <row r="28" spans="1:109" ht="14.25" customHeight="1">
      <c r="A28" s="30">
        <v>44</v>
      </c>
      <c r="B28" s="30">
        <v>7970</v>
      </c>
      <c r="DE28" s="57"/>
    </row>
    <row r="29" spans="1:109" ht="14.25" customHeight="1">
      <c r="DE29" s="57"/>
    </row>
    <row r="30" spans="1:109" ht="14.25" customHeight="1">
      <c r="A30" s="30">
        <v>900</v>
      </c>
      <c r="B30" s="38">
        <f t="shared" ref="B30:B37" si="50">SUM(($A$28/$B$28)*A30)</f>
        <v>4.9686323713927223</v>
      </c>
      <c r="DE30" s="57"/>
    </row>
    <row r="31" spans="1:109" ht="14.25" customHeight="1">
      <c r="A31" s="30">
        <v>800</v>
      </c>
      <c r="B31" s="38">
        <f t="shared" si="50"/>
        <v>4.4165621079046424</v>
      </c>
      <c r="DE31" s="57"/>
    </row>
    <row r="32" spans="1:109" ht="14.25" customHeight="1">
      <c r="A32" s="30">
        <v>700</v>
      </c>
      <c r="B32" s="38">
        <f t="shared" si="50"/>
        <v>3.8644918444165621</v>
      </c>
      <c r="DE32" s="57"/>
    </row>
    <row r="33" spans="1:111" ht="14.25" customHeight="1">
      <c r="A33" s="30">
        <v>600</v>
      </c>
      <c r="B33" s="38">
        <f t="shared" si="50"/>
        <v>3.3124215809284818</v>
      </c>
      <c r="DE33" s="57"/>
    </row>
    <row r="34" spans="1:111" ht="14.25" customHeight="1">
      <c r="A34" s="30">
        <v>500</v>
      </c>
      <c r="B34" s="38">
        <f t="shared" si="50"/>
        <v>2.7603513174404015</v>
      </c>
      <c r="DE34" s="57"/>
    </row>
    <row r="35" spans="1:111" ht="14.25" customHeight="1">
      <c r="A35" s="30">
        <v>400</v>
      </c>
      <c r="B35" s="38">
        <f t="shared" si="50"/>
        <v>2.2082810539523212</v>
      </c>
      <c r="DE35" s="57"/>
    </row>
    <row r="36" spans="1:111" ht="14.25" customHeight="1">
      <c r="A36" s="30">
        <v>300</v>
      </c>
      <c r="B36" s="38">
        <f t="shared" si="50"/>
        <v>1.6562107904642409</v>
      </c>
      <c r="DE36" s="57"/>
    </row>
    <row r="37" spans="1:111" ht="14.25" customHeight="1">
      <c r="A37" s="30">
        <v>200</v>
      </c>
      <c r="B37" s="38">
        <f t="shared" si="50"/>
        <v>1.1041405269761606</v>
      </c>
      <c r="DE37" s="57"/>
    </row>
    <row r="38" spans="1:111" ht="14.25" customHeight="1">
      <c r="A38" s="30">
        <v>100</v>
      </c>
      <c r="B38" s="38">
        <f>SUM(($A$28/$B$28)*A38)</f>
        <v>0.5520702634880803</v>
      </c>
      <c r="DE38" s="57"/>
    </row>
    <row r="39" spans="1:111" ht="14.25" customHeight="1">
      <c r="DE39" s="57"/>
    </row>
    <row r="40" spans="1:111" ht="14.25" customHeight="1">
      <c r="DE40" s="57"/>
    </row>
    <row r="41" spans="1:111" ht="14.25" customHeight="1">
      <c r="B41" s="35"/>
      <c r="DF41" s="56"/>
      <c r="DG41" s="56"/>
    </row>
    <row r="42" spans="1:111" ht="14.25" customHeight="1">
      <c r="B42" s="35"/>
    </row>
    <row r="43" spans="1:111" ht="14.25" customHeight="1">
      <c r="B43" s="35"/>
    </row>
    <row r="44" spans="1:111" ht="14.25" customHeight="1">
      <c r="B44" s="35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DB7A-FF5D-4E1F-B346-792E998817B6}">
  <dimension ref="A1:H42"/>
  <sheetViews>
    <sheetView workbookViewId="0">
      <selection activeCell="K35" sqref="K35"/>
    </sheetView>
  </sheetViews>
  <sheetFormatPr defaultRowHeight="15"/>
  <cols>
    <col min="1" max="1" width="21.5703125" bestFit="1" customWidth="1"/>
    <col min="2" max="2" width="17.42578125" bestFit="1" customWidth="1"/>
    <col min="3" max="3" width="18.42578125" bestFit="1" customWidth="1"/>
    <col min="4" max="4" width="17.42578125" bestFit="1" customWidth="1"/>
    <col min="5" max="5" width="17.5703125" bestFit="1" customWidth="1"/>
    <col min="6" max="8" width="17.42578125" bestFit="1" customWidth="1"/>
  </cols>
  <sheetData>
    <row r="1" spans="1:8">
      <c r="A1" t="s">
        <v>353</v>
      </c>
      <c r="B1" t="s">
        <v>354</v>
      </c>
      <c r="C1" t="s">
        <v>354</v>
      </c>
      <c r="D1" t="s">
        <v>354</v>
      </c>
      <c r="E1" t="s">
        <v>354</v>
      </c>
      <c r="F1" t="s">
        <v>354</v>
      </c>
      <c r="G1" t="s">
        <v>354</v>
      </c>
      <c r="H1" t="s">
        <v>354</v>
      </c>
    </row>
    <row r="2" spans="1:8">
      <c r="A2" t="s">
        <v>360</v>
      </c>
    </row>
    <row r="3" spans="1:8">
      <c r="B3" t="s">
        <v>3</v>
      </c>
      <c r="C3" t="s">
        <v>355</v>
      </c>
      <c r="D3" t="s">
        <v>44</v>
      </c>
      <c r="E3" t="s">
        <v>356</v>
      </c>
      <c r="F3" t="s">
        <v>357</v>
      </c>
      <c r="G3" t="s">
        <v>358</v>
      </c>
      <c r="H3" t="s">
        <v>359</v>
      </c>
    </row>
    <row r="4" spans="1:8">
      <c r="A4">
        <v>3090</v>
      </c>
      <c r="B4">
        <v>0.78317000000000003</v>
      </c>
    </row>
    <row r="5" spans="1:8">
      <c r="A5">
        <v>2826</v>
      </c>
      <c r="B5">
        <v>0.79618</v>
      </c>
    </row>
    <row r="6" spans="1:8">
      <c r="A6">
        <v>535</v>
      </c>
      <c r="B6">
        <v>0.73897000000000002</v>
      </c>
    </row>
    <row r="7" spans="1:8">
      <c r="A7">
        <v>3587</v>
      </c>
      <c r="B7">
        <v>0.67444000000000004</v>
      </c>
      <c r="C7">
        <v>0.67444000000000004</v>
      </c>
    </row>
    <row r="8" spans="1:8">
      <c r="A8">
        <v>145</v>
      </c>
      <c r="D8">
        <v>0.89566999999999997</v>
      </c>
    </row>
    <row r="9" spans="1:8">
      <c r="A9">
        <v>289</v>
      </c>
      <c r="D9">
        <v>1.17147</v>
      </c>
    </row>
    <row r="10" spans="1:8">
      <c r="A10">
        <v>228</v>
      </c>
      <c r="D10">
        <v>0.81086000000000003</v>
      </c>
    </row>
    <row r="11" spans="1:8">
      <c r="A11">
        <v>558</v>
      </c>
      <c r="D11">
        <v>1.2235499999999999</v>
      </c>
    </row>
    <row r="12" spans="1:8">
      <c r="A12">
        <v>121.6</v>
      </c>
      <c r="D12">
        <v>0.5988</v>
      </c>
      <c r="E12">
        <v>0.5988</v>
      </c>
    </row>
    <row r="13" spans="1:8">
      <c r="A13">
        <v>254</v>
      </c>
      <c r="D13">
        <v>0.34404000000000001</v>
      </c>
      <c r="E13">
        <v>0.34404000000000001</v>
      </c>
    </row>
    <row r="14" spans="1:8">
      <c r="A14">
        <v>217</v>
      </c>
      <c r="D14">
        <v>0.60728000000000004</v>
      </c>
      <c r="E14">
        <v>0.60728000000000004</v>
      </c>
    </row>
    <row r="15" spans="1:8">
      <c r="A15">
        <v>422.7</v>
      </c>
      <c r="D15">
        <v>0.32402999999999998</v>
      </c>
      <c r="E15">
        <v>0.32402999999999998</v>
      </c>
    </row>
    <row r="16" spans="1:8">
      <c r="A16">
        <v>42.7</v>
      </c>
      <c r="D16">
        <v>0.29742000000000002</v>
      </c>
      <c r="E16">
        <v>0.29742000000000002</v>
      </c>
    </row>
    <row r="17" spans="1:7">
      <c r="A17">
        <v>157</v>
      </c>
      <c r="D17">
        <v>0.27665000000000001</v>
      </c>
      <c r="E17">
        <v>0.27665000000000001</v>
      </c>
    </row>
    <row r="18" spans="1:7">
      <c r="A18">
        <v>164</v>
      </c>
      <c r="D18">
        <v>0.37855</v>
      </c>
      <c r="E18">
        <v>0.37855</v>
      </c>
    </row>
    <row r="19" spans="1:7">
      <c r="A19">
        <v>46.3</v>
      </c>
      <c r="D19">
        <v>0.34651999999999999</v>
      </c>
      <c r="E19">
        <v>0.34651999999999999</v>
      </c>
    </row>
    <row r="20" spans="1:7">
      <c r="A20">
        <v>35.200000000000003</v>
      </c>
      <c r="D20">
        <v>0.86033000000000004</v>
      </c>
      <c r="E20">
        <v>0.86033000000000004</v>
      </c>
    </row>
    <row r="21" spans="1:7">
      <c r="A21">
        <v>53.4</v>
      </c>
      <c r="D21">
        <v>0.58794000000000002</v>
      </c>
      <c r="E21">
        <v>0.58794000000000002</v>
      </c>
    </row>
    <row r="22" spans="1:7">
      <c r="A22">
        <v>43.9</v>
      </c>
      <c r="D22">
        <v>0.61494000000000004</v>
      </c>
      <c r="E22">
        <v>0.61494000000000004</v>
      </c>
    </row>
    <row r="23" spans="1:7">
      <c r="A23">
        <v>65.235320000000002</v>
      </c>
      <c r="F23">
        <v>1.15967</v>
      </c>
    </row>
    <row r="24" spans="1:7">
      <c r="A24">
        <v>117.50738</v>
      </c>
      <c r="F24">
        <v>1.14327</v>
      </c>
    </row>
    <row r="25" spans="1:7">
      <c r="A25">
        <v>129.28296</v>
      </c>
      <c r="F25">
        <v>0.95071000000000006</v>
      </c>
    </row>
    <row r="26" spans="1:7">
      <c r="A26">
        <v>712.31755999999996</v>
      </c>
      <c r="F26">
        <v>0.93640999999999996</v>
      </c>
    </row>
    <row r="27" spans="1:7">
      <c r="A27">
        <v>63.512059999999998</v>
      </c>
      <c r="G27">
        <v>0.42013</v>
      </c>
    </row>
    <row r="28" spans="1:7">
      <c r="A28">
        <v>206.97304</v>
      </c>
      <c r="G28">
        <v>0.63954999999999995</v>
      </c>
    </row>
    <row r="29" spans="1:7">
      <c r="A29">
        <v>203.52653000000001</v>
      </c>
      <c r="G29">
        <v>0.67442999999999997</v>
      </c>
    </row>
    <row r="30" spans="1:7">
      <c r="A30">
        <v>232.24744000000001</v>
      </c>
      <c r="G30">
        <v>0.72362000000000004</v>
      </c>
    </row>
    <row r="31" spans="1:7">
      <c r="A31">
        <v>265.99452000000002</v>
      </c>
      <c r="G31">
        <v>0.83628999999999998</v>
      </c>
    </row>
    <row r="32" spans="1:7">
      <c r="A32">
        <v>380.73457999999999</v>
      </c>
      <c r="G32">
        <v>0.81152999999999997</v>
      </c>
    </row>
    <row r="33" spans="1:8">
      <c r="A33">
        <v>594.99261999999999</v>
      </c>
      <c r="G33">
        <v>0.59838999999999998</v>
      </c>
    </row>
    <row r="34" spans="1:8">
      <c r="A34">
        <v>627.01643999999999</v>
      </c>
      <c r="G34">
        <v>0.60467000000000004</v>
      </c>
    </row>
    <row r="35" spans="1:8">
      <c r="A35">
        <v>697.09546999999998</v>
      </c>
      <c r="G35">
        <v>0.37931999999999999</v>
      </c>
    </row>
    <row r="36" spans="1:8">
      <c r="A36">
        <v>100</v>
      </c>
      <c r="H36">
        <v>0.81540000000000001</v>
      </c>
    </row>
    <row r="37" spans="1:8">
      <c r="A37">
        <v>200</v>
      </c>
      <c r="H37">
        <v>0.80710999999999999</v>
      </c>
    </row>
    <row r="38" spans="1:8">
      <c r="A38">
        <v>400</v>
      </c>
      <c r="H38">
        <v>0.79083999999999999</v>
      </c>
    </row>
    <row r="39" spans="1:8">
      <c r="A39">
        <v>800</v>
      </c>
      <c r="H39">
        <v>0.75953000000000004</v>
      </c>
    </row>
    <row r="40" spans="1:8">
      <c r="A40">
        <v>1600</v>
      </c>
      <c r="H40">
        <v>0.70191999999999999</v>
      </c>
    </row>
    <row r="41" spans="1:8">
      <c r="A41">
        <v>3200</v>
      </c>
      <c r="H41">
        <v>0.60662000000000005</v>
      </c>
    </row>
    <row r="42" spans="1:8">
      <c r="A42">
        <v>4000</v>
      </c>
      <c r="H42">
        <v>0.56894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18A4-3FF2-42BE-89D5-336EF678E438}">
  <dimension ref="B1:L32"/>
  <sheetViews>
    <sheetView workbookViewId="0">
      <selection activeCell="P11" sqref="P11"/>
    </sheetView>
  </sheetViews>
  <sheetFormatPr defaultRowHeight="15"/>
  <cols>
    <col min="2" max="2" width="15.28515625" bestFit="1" customWidth="1"/>
    <col min="3" max="6" width="13.85546875" bestFit="1" customWidth="1"/>
    <col min="9" max="9" width="15.28515625" bestFit="1" customWidth="1"/>
    <col min="10" max="10" width="12.5703125" bestFit="1" customWidth="1"/>
    <col min="11" max="12" width="13.85546875" bestFit="1" customWidth="1"/>
  </cols>
  <sheetData>
    <row r="1" spans="2:12" ht="15.75" thickBot="1"/>
    <row r="2" spans="2:12">
      <c r="B2" s="90" t="s">
        <v>123</v>
      </c>
      <c r="C2" s="91"/>
      <c r="D2" s="91"/>
      <c r="E2" s="91"/>
      <c r="F2" s="92"/>
      <c r="I2" s="90" t="s">
        <v>125</v>
      </c>
      <c r="J2" s="91"/>
      <c r="K2" s="91"/>
      <c r="L2" s="92"/>
    </row>
    <row r="3" spans="2:12">
      <c r="B3" s="60" t="s">
        <v>361</v>
      </c>
      <c r="C3" s="61" t="s">
        <v>362</v>
      </c>
      <c r="D3" s="61" t="s">
        <v>363</v>
      </c>
      <c r="E3" s="61" t="s">
        <v>364</v>
      </c>
      <c r="F3" s="62" t="s">
        <v>365</v>
      </c>
      <c r="I3" s="60" t="s">
        <v>361</v>
      </c>
      <c r="J3" s="61" t="s">
        <v>370</v>
      </c>
      <c r="K3" s="61" t="s">
        <v>44</v>
      </c>
      <c r="L3" s="62" t="s">
        <v>3</v>
      </c>
    </row>
    <row r="4" spans="2:12">
      <c r="B4" s="60" t="s">
        <v>366</v>
      </c>
      <c r="C4" s="63" t="s">
        <v>367</v>
      </c>
      <c r="D4" s="63" t="s">
        <v>367</v>
      </c>
      <c r="E4" s="63" t="s">
        <v>367</v>
      </c>
      <c r="F4" s="64" t="s">
        <v>367</v>
      </c>
      <c r="I4" s="60" t="s">
        <v>366</v>
      </c>
      <c r="J4" s="63" t="s">
        <v>367</v>
      </c>
      <c r="K4" s="63" t="s">
        <v>367</v>
      </c>
      <c r="L4" s="64" t="s">
        <v>367</v>
      </c>
    </row>
    <row r="5" spans="2:12">
      <c r="B5" s="60">
        <v>137407</v>
      </c>
      <c r="C5" s="61">
        <v>0.4</v>
      </c>
      <c r="D5" s="61" t="s">
        <v>45</v>
      </c>
      <c r="E5" s="61" t="s">
        <v>45</v>
      </c>
      <c r="F5" s="62" t="s">
        <v>45</v>
      </c>
      <c r="I5" s="60">
        <v>2241218</v>
      </c>
      <c r="J5" s="61">
        <v>0.42</v>
      </c>
      <c r="K5" s="61"/>
      <c r="L5" s="62"/>
    </row>
    <row r="6" spans="2:12">
      <c r="B6" s="60">
        <v>66192</v>
      </c>
      <c r="C6" s="61">
        <v>0.62</v>
      </c>
      <c r="D6" s="61" t="s">
        <v>45</v>
      </c>
      <c r="E6" s="61" t="s">
        <v>45</v>
      </c>
      <c r="F6" s="62" t="s">
        <v>45</v>
      </c>
      <c r="I6" s="60">
        <v>141850</v>
      </c>
      <c r="J6" s="61"/>
      <c r="K6" s="61">
        <v>0.75</v>
      </c>
      <c r="L6" s="62"/>
    </row>
    <row r="7" spans="2:12">
      <c r="B7" s="60">
        <v>70159</v>
      </c>
      <c r="C7" s="61">
        <v>0.82</v>
      </c>
      <c r="D7" s="61" t="s">
        <v>45</v>
      </c>
      <c r="E7" s="61" t="s">
        <v>45</v>
      </c>
      <c r="F7" s="62" t="s">
        <v>45</v>
      </c>
      <c r="I7" s="60">
        <v>7583</v>
      </c>
      <c r="J7" s="61"/>
      <c r="K7" s="61">
        <v>1.67</v>
      </c>
      <c r="L7" s="62"/>
    </row>
    <row r="8" spans="2:12">
      <c r="B8" s="60">
        <v>95377</v>
      </c>
      <c r="C8" s="61">
        <v>0.75</v>
      </c>
      <c r="D8" s="61" t="s">
        <v>45</v>
      </c>
      <c r="E8" s="61" t="s">
        <v>45</v>
      </c>
      <c r="F8" s="62" t="s">
        <v>45</v>
      </c>
      <c r="I8" s="60">
        <v>159189</v>
      </c>
      <c r="J8" s="61"/>
      <c r="K8" s="61">
        <v>0.75</v>
      </c>
      <c r="L8" s="62"/>
    </row>
    <row r="9" spans="2:12">
      <c r="B9" s="60">
        <v>73436</v>
      </c>
      <c r="C9" s="61">
        <v>0.8</v>
      </c>
      <c r="D9" s="61" t="s">
        <v>45</v>
      </c>
      <c r="E9" s="61" t="s">
        <v>45</v>
      </c>
      <c r="F9" s="62" t="s">
        <v>45</v>
      </c>
      <c r="I9" s="60">
        <v>119670</v>
      </c>
      <c r="J9" s="61"/>
      <c r="K9" s="61">
        <v>0.75</v>
      </c>
      <c r="L9" s="62"/>
    </row>
    <row r="10" spans="2:12">
      <c r="B10" s="60">
        <v>28848</v>
      </c>
      <c r="C10" s="61">
        <v>1.17</v>
      </c>
      <c r="D10" s="61" t="s">
        <v>45</v>
      </c>
      <c r="E10" s="61" t="s">
        <v>45</v>
      </c>
      <c r="F10" s="62" t="s">
        <v>45</v>
      </c>
      <c r="I10" s="60">
        <v>7059</v>
      </c>
      <c r="J10" s="61"/>
      <c r="K10" s="61">
        <v>1.64</v>
      </c>
      <c r="L10" s="62"/>
    </row>
    <row r="11" spans="2:12">
      <c r="B11" s="60">
        <v>23468</v>
      </c>
      <c r="C11" s="61">
        <v>1.18</v>
      </c>
      <c r="D11" s="61" t="s">
        <v>45</v>
      </c>
      <c r="E11" s="61" t="s">
        <v>45</v>
      </c>
      <c r="F11" s="62" t="s">
        <v>45</v>
      </c>
      <c r="I11" s="60">
        <v>133140</v>
      </c>
      <c r="J11" s="61"/>
      <c r="K11" s="61">
        <v>0.75</v>
      </c>
      <c r="L11" s="62"/>
    </row>
    <row r="12" spans="2:12">
      <c r="B12" s="60">
        <v>102511</v>
      </c>
      <c r="C12" s="61"/>
      <c r="D12" s="61">
        <v>0.85</v>
      </c>
      <c r="E12" s="61" t="s">
        <v>45</v>
      </c>
      <c r="F12" s="62" t="s">
        <v>45</v>
      </c>
      <c r="I12" s="60">
        <v>21562</v>
      </c>
      <c r="J12" s="61"/>
      <c r="K12" s="61">
        <v>1.17</v>
      </c>
      <c r="L12" s="62"/>
    </row>
    <row r="13" spans="2:12">
      <c r="B13" s="60">
        <v>103157</v>
      </c>
      <c r="C13" s="61"/>
      <c r="D13" s="61">
        <v>0.84</v>
      </c>
      <c r="E13" s="61" t="s">
        <v>45</v>
      </c>
      <c r="F13" s="62" t="s">
        <v>45</v>
      </c>
      <c r="I13" s="60">
        <v>137407</v>
      </c>
      <c r="J13" s="61"/>
      <c r="K13" s="61"/>
      <c r="L13" s="62">
        <v>0.4</v>
      </c>
    </row>
    <row r="14" spans="2:12">
      <c r="B14" s="60">
        <v>83326</v>
      </c>
      <c r="C14" s="61"/>
      <c r="D14" s="61">
        <v>0.85</v>
      </c>
      <c r="E14" s="61" t="s">
        <v>45</v>
      </c>
      <c r="F14" s="62" t="s">
        <v>45</v>
      </c>
      <c r="I14" s="60">
        <v>42584</v>
      </c>
      <c r="J14" s="61"/>
      <c r="K14" s="61"/>
      <c r="L14" s="62">
        <v>0.62</v>
      </c>
    </row>
    <row r="15" spans="2:12">
      <c r="B15" s="60">
        <v>96618</v>
      </c>
      <c r="C15" s="61"/>
      <c r="D15" s="61">
        <v>0.86</v>
      </c>
      <c r="E15" s="61" t="s">
        <v>45</v>
      </c>
      <c r="F15" s="62" t="s">
        <v>45</v>
      </c>
      <c r="I15" s="60">
        <v>66192</v>
      </c>
      <c r="J15" s="61"/>
      <c r="K15" s="61"/>
      <c r="L15" s="62">
        <v>0.62</v>
      </c>
    </row>
    <row r="16" spans="2:12">
      <c r="B16" s="60">
        <v>70355</v>
      </c>
      <c r="C16" s="61"/>
      <c r="D16" s="61"/>
      <c r="E16" s="61">
        <v>0.75</v>
      </c>
      <c r="F16" s="62" t="s">
        <v>45</v>
      </c>
      <c r="I16" s="60">
        <v>70159</v>
      </c>
      <c r="J16" s="61"/>
      <c r="K16" s="61"/>
      <c r="L16" s="62">
        <v>0.82</v>
      </c>
    </row>
    <row r="17" spans="2:12">
      <c r="B17" s="60">
        <v>102771</v>
      </c>
      <c r="C17" s="61"/>
      <c r="D17" s="61"/>
      <c r="E17" s="61"/>
      <c r="F17" s="62">
        <v>0.85</v>
      </c>
      <c r="I17" s="60">
        <v>95377</v>
      </c>
      <c r="J17" s="61"/>
      <c r="K17" s="61"/>
      <c r="L17" s="62">
        <v>0.75</v>
      </c>
    </row>
    <row r="18" spans="2:12">
      <c r="B18" s="68">
        <v>19268</v>
      </c>
      <c r="C18" s="69"/>
      <c r="D18" s="69"/>
      <c r="E18" s="69"/>
      <c r="F18" s="70">
        <v>1.1599999999999999</v>
      </c>
      <c r="I18" s="60">
        <v>73436</v>
      </c>
      <c r="J18" s="61"/>
      <c r="K18" s="61"/>
      <c r="L18" s="62">
        <v>0.8</v>
      </c>
    </row>
    <row r="19" spans="2:12">
      <c r="B19" s="60" t="s">
        <v>361</v>
      </c>
      <c r="C19" s="61" t="s">
        <v>369</v>
      </c>
      <c r="D19" s="61" t="s">
        <v>369</v>
      </c>
      <c r="E19" s="61"/>
      <c r="F19" s="62"/>
      <c r="I19" s="60">
        <v>28848</v>
      </c>
      <c r="J19" s="61"/>
      <c r="K19" s="61"/>
      <c r="L19" s="62">
        <v>1.17</v>
      </c>
    </row>
    <row r="20" spans="2:12">
      <c r="B20" s="60" t="s">
        <v>366</v>
      </c>
      <c r="C20" s="63" t="s">
        <v>367</v>
      </c>
      <c r="D20" s="63" t="s">
        <v>367</v>
      </c>
      <c r="E20" s="61"/>
      <c r="F20" s="62"/>
      <c r="I20" s="60">
        <v>23468</v>
      </c>
      <c r="J20" s="61"/>
      <c r="K20" s="61"/>
      <c r="L20" s="62">
        <v>1.18</v>
      </c>
    </row>
    <row r="21" spans="2:12">
      <c r="B21" s="60" t="s">
        <v>368</v>
      </c>
      <c r="C21" s="61" t="s">
        <v>55</v>
      </c>
      <c r="D21" s="61" t="s">
        <v>56</v>
      </c>
      <c r="E21" s="61"/>
      <c r="F21" s="62"/>
      <c r="I21" s="60">
        <v>102511</v>
      </c>
      <c r="J21" s="61"/>
      <c r="K21" s="61"/>
      <c r="L21" s="62">
        <v>0.85</v>
      </c>
    </row>
    <row r="22" spans="2:12">
      <c r="B22" s="60">
        <v>30333.131150000001</v>
      </c>
      <c r="C22" s="61">
        <v>0.63763000000000003</v>
      </c>
      <c r="D22" s="61" t="s">
        <v>45</v>
      </c>
      <c r="E22" s="61"/>
      <c r="F22" s="62"/>
      <c r="I22" s="60">
        <v>103157</v>
      </c>
      <c r="J22" s="61"/>
      <c r="K22" s="61"/>
      <c r="L22" s="62">
        <v>0.84</v>
      </c>
    </row>
    <row r="23" spans="2:12">
      <c r="B23" s="60">
        <v>41627.523659999999</v>
      </c>
      <c r="C23" s="61">
        <v>0.60918000000000005</v>
      </c>
      <c r="D23" s="61" t="s">
        <v>45</v>
      </c>
      <c r="E23" s="61"/>
      <c r="F23" s="62"/>
      <c r="I23" s="60">
        <v>83326</v>
      </c>
      <c r="J23" s="61"/>
      <c r="K23" s="61"/>
      <c r="L23" s="62">
        <v>0.85</v>
      </c>
    </row>
    <row r="24" spans="2:12">
      <c r="B24" s="60">
        <v>86628.553769999999</v>
      </c>
      <c r="C24" s="61">
        <v>0.57164999999999999</v>
      </c>
      <c r="D24" s="61" t="s">
        <v>45</v>
      </c>
      <c r="E24" s="61"/>
      <c r="F24" s="62"/>
      <c r="I24" s="60">
        <v>96618</v>
      </c>
      <c r="J24" s="61"/>
      <c r="K24" s="61"/>
      <c r="L24" s="62">
        <v>0.86</v>
      </c>
    </row>
    <row r="25" spans="2:12">
      <c r="B25" s="60">
        <v>83217.333320000005</v>
      </c>
      <c r="C25" s="61">
        <v>0.54061999999999999</v>
      </c>
      <c r="D25" s="61" t="s">
        <v>45</v>
      </c>
      <c r="E25" s="61"/>
      <c r="F25" s="62"/>
      <c r="I25" s="60">
        <v>7103</v>
      </c>
      <c r="J25" s="61"/>
      <c r="K25" s="61"/>
      <c r="L25" s="62">
        <v>1.62</v>
      </c>
    </row>
    <row r="26" spans="2:12" ht="15.75" thickBot="1">
      <c r="B26" s="60">
        <v>143398.62515000001</v>
      </c>
      <c r="C26" s="61">
        <v>0.51565000000000005</v>
      </c>
      <c r="D26" s="61" t="s">
        <v>45</v>
      </c>
      <c r="E26" s="61"/>
      <c r="F26" s="62"/>
      <c r="I26" s="65">
        <v>6576</v>
      </c>
      <c r="J26" s="66"/>
      <c r="K26" s="66"/>
      <c r="L26" s="67">
        <v>1.62</v>
      </c>
    </row>
    <row r="27" spans="2:12">
      <c r="B27" s="60">
        <v>7098.5888699999996</v>
      </c>
      <c r="C27" s="61"/>
      <c r="D27" s="61">
        <v>0.76566000000000001</v>
      </c>
      <c r="E27" s="61"/>
      <c r="F27" s="62"/>
    </row>
    <row r="28" spans="2:12">
      <c r="B28" s="60">
        <v>32433.664870000001</v>
      </c>
      <c r="C28" s="61"/>
      <c r="D28" s="61">
        <v>0.64353000000000005</v>
      </c>
      <c r="E28" s="61"/>
      <c r="F28" s="62"/>
    </row>
    <row r="29" spans="2:12">
      <c r="B29" s="60">
        <v>51261.245419999999</v>
      </c>
      <c r="C29" s="61"/>
      <c r="D29" s="61">
        <v>0.61431999999999998</v>
      </c>
      <c r="E29" s="61"/>
      <c r="F29" s="62"/>
    </row>
    <row r="30" spans="2:12">
      <c r="B30" s="60">
        <v>45718.384030000001</v>
      </c>
      <c r="C30" s="61"/>
      <c r="D30" s="61">
        <v>0.57572999999999996</v>
      </c>
      <c r="E30" s="61"/>
      <c r="F30" s="62"/>
    </row>
    <row r="31" spans="2:12">
      <c r="B31" s="60">
        <v>104491.66609</v>
      </c>
      <c r="C31" s="61"/>
      <c r="D31" s="61">
        <v>0.51973999999999998</v>
      </c>
      <c r="E31" s="61"/>
      <c r="F31" s="62"/>
    </row>
    <row r="32" spans="2:12" ht="15.75" thickBot="1">
      <c r="B32" s="65">
        <v>126191.74589000001</v>
      </c>
      <c r="C32" s="66"/>
      <c r="D32" s="66">
        <v>0.54318999999999995</v>
      </c>
      <c r="E32" s="66"/>
      <c r="F32" s="67"/>
    </row>
  </sheetData>
  <mergeCells count="2">
    <mergeCell ref="B2:F2"/>
    <mergeCell ref="I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4618-CA56-4D93-A58E-97FC3529C14F}">
  <dimension ref="A1:AE983"/>
  <sheetViews>
    <sheetView workbookViewId="0">
      <selection activeCell="D4" sqref="D4"/>
    </sheetView>
  </sheetViews>
  <sheetFormatPr defaultRowHeight="15"/>
  <cols>
    <col min="1" max="1" width="29.5703125" bestFit="1" customWidth="1"/>
    <col min="2" max="2" width="12" bestFit="1" customWidth="1"/>
    <col min="5" max="5" width="12" bestFit="1" customWidth="1"/>
    <col min="6" max="6" width="12.7109375" bestFit="1" customWidth="1"/>
    <col min="7" max="7" width="12" bestFit="1" customWidth="1"/>
    <col min="8" max="8" width="12.7109375" bestFit="1" customWidth="1"/>
    <col min="9" max="9" width="12.140625" bestFit="1" customWidth="1"/>
    <col min="10" max="10" width="14.140625" bestFit="1" customWidth="1"/>
    <col min="13" max="13" width="10.28515625" bestFit="1" customWidth="1"/>
    <col min="14" max="14" width="10.140625" bestFit="1" customWidth="1"/>
    <col min="15" max="15" width="12" bestFit="1" customWidth="1"/>
    <col min="16" max="16" width="10.28515625" bestFit="1" customWidth="1"/>
    <col min="17" max="17" width="12.140625" bestFit="1" customWidth="1"/>
    <col min="18" max="18" width="14.140625" bestFit="1" customWidth="1"/>
    <col min="21" max="24" width="12" bestFit="1" customWidth="1"/>
    <col min="25" max="25" width="12.140625" bestFit="1" customWidth="1"/>
    <col min="26" max="26" width="14.140625" bestFit="1" customWidth="1"/>
    <col min="29" max="29" width="65" bestFit="1" customWidth="1"/>
    <col min="30" max="30" width="6.7109375" bestFit="1" customWidth="1"/>
    <col min="31" max="31" width="6.28515625" bestFit="1" customWidth="1"/>
  </cols>
  <sheetData>
    <row r="1" spans="1:31" ht="21">
      <c r="A1" s="71" t="s">
        <v>382</v>
      </c>
      <c r="C1" s="72"/>
      <c r="E1" s="86" t="s">
        <v>383</v>
      </c>
      <c r="F1" s="86"/>
      <c r="G1" s="86"/>
      <c r="H1" s="86"/>
      <c r="I1" s="86"/>
      <c r="J1" s="86"/>
      <c r="M1" s="87" t="s">
        <v>384</v>
      </c>
      <c r="N1" s="87"/>
      <c r="O1" s="87"/>
      <c r="P1" s="87"/>
      <c r="Q1" s="87"/>
      <c r="R1" s="87"/>
      <c r="U1" s="87" t="s">
        <v>385</v>
      </c>
      <c r="V1" s="87"/>
      <c r="W1" s="87"/>
      <c r="X1" s="87"/>
      <c r="Y1" s="87"/>
      <c r="Z1" s="87"/>
      <c r="AC1" s="73" t="s">
        <v>403</v>
      </c>
      <c r="AD1" s="73"/>
      <c r="AE1" s="73"/>
    </row>
    <row r="2" spans="1:31">
      <c r="E2" t="s">
        <v>386</v>
      </c>
      <c r="F2" t="s">
        <v>387</v>
      </c>
      <c r="G2" t="s">
        <v>388</v>
      </c>
      <c r="H2" t="s">
        <v>389</v>
      </c>
      <c r="I2" t="s">
        <v>390</v>
      </c>
      <c r="J2" t="s">
        <v>391</v>
      </c>
      <c r="M2" t="s">
        <v>386</v>
      </c>
      <c r="N2" t="s">
        <v>387</v>
      </c>
      <c r="O2" t="s">
        <v>388</v>
      </c>
      <c r="P2" t="s">
        <v>389</v>
      </c>
      <c r="Q2" t="s">
        <v>390</v>
      </c>
      <c r="R2" t="s">
        <v>391</v>
      </c>
      <c r="U2" t="s">
        <v>386</v>
      </c>
      <c r="V2" t="s">
        <v>387</v>
      </c>
      <c r="W2" t="s">
        <v>388</v>
      </c>
      <c r="X2" t="s">
        <v>389</v>
      </c>
      <c r="Y2" t="s">
        <v>390</v>
      </c>
      <c r="Z2" t="s">
        <v>391</v>
      </c>
      <c r="AC2" t="s">
        <v>392</v>
      </c>
      <c r="AE2">
        <v>20</v>
      </c>
    </row>
    <row r="3" spans="1:31">
      <c r="A3" t="s">
        <v>393</v>
      </c>
      <c r="B3" t="s">
        <v>383</v>
      </c>
      <c r="E3" s="87" t="s">
        <v>394</v>
      </c>
      <c r="F3" s="87"/>
      <c r="G3" t="s">
        <v>395</v>
      </c>
      <c r="H3" t="s">
        <v>46</v>
      </c>
      <c r="I3" t="s">
        <v>46</v>
      </c>
      <c r="J3" t="s">
        <v>46</v>
      </c>
      <c r="M3" s="87" t="s">
        <v>394</v>
      </c>
      <c r="N3" s="87"/>
      <c r="O3" t="s">
        <v>395</v>
      </c>
      <c r="P3" t="s">
        <v>46</v>
      </c>
      <c r="Q3" t="s">
        <v>46</v>
      </c>
      <c r="R3" t="s">
        <v>46</v>
      </c>
      <c r="U3" s="87" t="s">
        <v>394</v>
      </c>
      <c r="V3" s="87"/>
      <c r="W3" t="s">
        <v>395</v>
      </c>
      <c r="X3" t="s">
        <v>46</v>
      </c>
      <c r="Y3" t="s">
        <v>46</v>
      </c>
      <c r="Z3" t="s">
        <v>46</v>
      </c>
      <c r="AC3" t="s">
        <v>396</v>
      </c>
    </row>
    <row r="4" spans="1:31">
      <c r="E4">
        <v>11.560463674970816</v>
      </c>
      <c r="F4">
        <v>3.1789134956484678E-5</v>
      </c>
      <c r="G4">
        <v>11.560460000000001</v>
      </c>
      <c r="H4">
        <v>3.1789140009230721E-5</v>
      </c>
      <c r="I4">
        <v>5.1188497723390868E-3</v>
      </c>
      <c r="J4">
        <v>-5.087060632329856E-3</v>
      </c>
      <c r="M4" s="74">
        <v>12.411401563739799</v>
      </c>
      <c r="N4" s="1">
        <v>2.5431277662579755E-4</v>
      </c>
      <c r="O4">
        <v>12.41137</v>
      </c>
      <c r="P4" s="75">
        <v>2.5431310000101348E-4</v>
      </c>
      <c r="Q4" s="75">
        <v>6.3118382398920387E-3</v>
      </c>
      <c r="R4" s="1">
        <v>-6.0575251398910252E-3</v>
      </c>
      <c r="U4">
        <v>11.945875443143377</v>
      </c>
      <c r="V4">
        <v>2.1298707317911973E-4</v>
      </c>
      <c r="W4">
        <v>11.94585</v>
      </c>
      <c r="X4">
        <v>2.1298729999674748E-4</v>
      </c>
      <c r="Y4">
        <v>5.7015199360376462E-3</v>
      </c>
      <c r="Z4">
        <v>-5.4885326360408987E-3</v>
      </c>
    </row>
    <row r="5" spans="1:31">
      <c r="A5" t="s">
        <v>397</v>
      </c>
      <c r="B5" s="76">
        <v>225.84097041623835</v>
      </c>
      <c r="C5" s="76"/>
      <c r="E5">
        <v>11.765694311333325</v>
      </c>
      <c r="F5">
        <v>2.0662918651202623E-4</v>
      </c>
      <c r="G5">
        <v>11.76567</v>
      </c>
      <c r="H5">
        <v>2.0662939999027685E-4</v>
      </c>
      <c r="I5">
        <v>5.2097145962112937E-3</v>
      </c>
      <c r="J5">
        <v>-5.0030851962210169E-3</v>
      </c>
      <c r="M5" s="74">
        <v>12.654410799640322</v>
      </c>
      <c r="N5" s="1">
        <v>5.5948743486215952E-4</v>
      </c>
      <c r="O5">
        <v>12.654339999999999</v>
      </c>
      <c r="P5" s="75">
        <v>5.594889999960273E-4</v>
      </c>
      <c r="Q5" s="75">
        <v>6.4354013386592641E-3</v>
      </c>
      <c r="R5" s="1">
        <v>-5.8759123386632368E-3</v>
      </c>
      <c r="U5">
        <v>12.172788552883482</v>
      </c>
      <c r="V5">
        <v>6.4531751782316452E-4</v>
      </c>
      <c r="W5">
        <v>12.17271</v>
      </c>
      <c r="X5">
        <v>6.4531960000113742E-4</v>
      </c>
      <c r="Y5">
        <v>5.8097957651071144E-3</v>
      </c>
      <c r="Z5">
        <v>-5.1644761651059769E-3</v>
      </c>
      <c r="AC5" s="85" t="s">
        <v>398</v>
      </c>
      <c r="AD5" s="85"/>
      <c r="AE5" s="85"/>
    </row>
    <row r="6" spans="1:31" ht="30">
      <c r="A6" t="s">
        <v>399</v>
      </c>
      <c r="B6" s="76">
        <v>825.41020000000003</v>
      </c>
      <c r="E6">
        <v>12.763239761656436</v>
      </c>
      <c r="F6">
        <v>3.1153311474099699E-4</v>
      </c>
      <c r="G6">
        <v>12.763199999999999</v>
      </c>
      <c r="H6">
        <v>3.115336000059088E-4</v>
      </c>
      <c r="I6">
        <v>5.6514103603419082E-3</v>
      </c>
      <c r="J6">
        <v>-5.3398767603359994E-3</v>
      </c>
      <c r="M6" s="74">
        <v>13.579482667584774</v>
      </c>
      <c r="N6" s="1">
        <v>8.29693258046953E-4</v>
      </c>
      <c r="O6">
        <v>13.579370000000001</v>
      </c>
      <c r="P6" s="75">
        <v>8.296967000109845E-4</v>
      </c>
      <c r="Q6" s="75">
        <v>6.9058280302370144E-3</v>
      </c>
      <c r="R6" s="1">
        <v>-6.0761313302260299E-3</v>
      </c>
      <c r="U6">
        <v>13.157228517563496</v>
      </c>
      <c r="V6">
        <v>1.2048017422451826E-3</v>
      </c>
      <c r="W6">
        <v>13.157069999999999</v>
      </c>
      <c r="X6">
        <v>1.2048090000105205E-3</v>
      </c>
      <c r="Y6">
        <v>6.2796114889139597E-3</v>
      </c>
      <c r="Z6">
        <v>-5.0748024889034392E-3</v>
      </c>
      <c r="AC6" s="77" t="s">
        <v>400</v>
      </c>
      <c r="AD6" s="77" t="s">
        <v>400</v>
      </c>
      <c r="AE6" s="77" t="s">
        <v>18</v>
      </c>
    </row>
    <row r="7" spans="1:31">
      <c r="A7" t="s">
        <v>401</v>
      </c>
      <c r="B7">
        <f>MAX(G4:G983)</f>
        <v>980.10304704763371</v>
      </c>
      <c r="E7">
        <v>13.532798295229618</v>
      </c>
      <c r="F7">
        <v>5.785607263451754E-4</v>
      </c>
      <c r="G7">
        <v>13.532719999999999</v>
      </c>
      <c r="H7">
        <v>5.7856240001097348E-4</v>
      </c>
      <c r="I7">
        <v>5.9921457010472419E-3</v>
      </c>
      <c r="J7">
        <v>-5.4135833010362684E-3</v>
      </c>
      <c r="M7" s="74">
        <v>14.188256210520574</v>
      </c>
      <c r="N7" s="1">
        <v>9.6002759172399306E-4</v>
      </c>
      <c r="O7">
        <v>14.18812</v>
      </c>
      <c r="P7" s="75">
        <v>9.6003220000362433E-4</v>
      </c>
      <c r="Q7" s="75">
        <v>7.2154096097511436E-3</v>
      </c>
      <c r="R7" s="1">
        <v>-6.2553774097475192E-3</v>
      </c>
      <c r="U7">
        <v>13.866376015216172</v>
      </c>
      <c r="V7">
        <v>1.3414930019386678E-3</v>
      </c>
      <c r="W7">
        <v>13.86619</v>
      </c>
      <c r="X7">
        <v>1.3415019999962752E-3</v>
      </c>
      <c r="Y7">
        <v>6.6180605584270566E-3</v>
      </c>
      <c r="Z7">
        <v>-5.2765585584307814E-3</v>
      </c>
      <c r="AC7" s="78" t="s">
        <v>45</v>
      </c>
      <c r="AD7" s="78" t="s">
        <v>46</v>
      </c>
      <c r="AE7" s="79" t="s">
        <v>7</v>
      </c>
    </row>
    <row r="8" spans="1:31">
      <c r="A8" t="s">
        <v>402</v>
      </c>
      <c r="B8" s="76">
        <v>14.895200000000001</v>
      </c>
      <c r="E8">
        <v>14.18940036639154</v>
      </c>
      <c r="F8">
        <v>4.9590937037431509E-4</v>
      </c>
      <c r="G8">
        <v>14.18933</v>
      </c>
      <c r="H8">
        <v>4.9591060000686582E-4</v>
      </c>
      <c r="I8">
        <v>6.2828856844921541E-3</v>
      </c>
      <c r="J8">
        <v>-5.7869750844852883E-3</v>
      </c>
      <c r="M8" s="74">
        <v>14.751984131699684</v>
      </c>
      <c r="N8" s="1">
        <v>1.1126138104284873E-3</v>
      </c>
      <c r="O8">
        <v>14.75182</v>
      </c>
      <c r="P8" s="75">
        <v>1.1126199999988984E-3</v>
      </c>
      <c r="Q8" s="75">
        <v>7.5020808809989712E-3</v>
      </c>
      <c r="R8" s="1">
        <v>-6.3894608810000728E-3</v>
      </c>
      <c r="U8">
        <v>14.49234224404532</v>
      </c>
      <c r="V8">
        <v>1.3955332623938215E-3</v>
      </c>
      <c r="W8">
        <v>14.492139999999999</v>
      </c>
      <c r="X8">
        <v>1.395543000004551E-3</v>
      </c>
      <c r="Y8">
        <v>6.9168142179793493E-3</v>
      </c>
      <c r="Z8">
        <v>-5.5212712179747983E-3</v>
      </c>
      <c r="AC8" s="80">
        <v>1.7616880151286992E-5</v>
      </c>
      <c r="AD8" s="81">
        <v>1.7616880151286993E-3</v>
      </c>
      <c r="AE8" s="82">
        <v>673.63155052323748</v>
      </c>
    </row>
    <row r="9" spans="1:31">
      <c r="E9">
        <v>14.781985654584039</v>
      </c>
      <c r="F9">
        <v>5.1180389028026012E-4</v>
      </c>
      <c r="G9">
        <v>14.78191</v>
      </c>
      <c r="H9">
        <v>5.1180519999860508E-4</v>
      </c>
      <c r="I9">
        <v>6.5452738591921834E-3</v>
      </c>
      <c r="J9">
        <v>-6.0334686591935784E-3</v>
      </c>
      <c r="M9" s="74">
        <v>15.312489573497329</v>
      </c>
      <c r="N9" s="1">
        <v>1.3033465063955326E-3</v>
      </c>
      <c r="O9">
        <v>15.312290000000001</v>
      </c>
      <c r="P9" s="75">
        <v>1.3033549999930116E-3</v>
      </c>
      <c r="Q9" s="75">
        <v>7.7871095263711007E-3</v>
      </c>
      <c r="R9" s="1">
        <v>-6.4837545263780891E-3</v>
      </c>
      <c r="U9">
        <v>15.08208478905488</v>
      </c>
      <c r="V9">
        <v>1.4241438590191621E-3</v>
      </c>
      <c r="W9">
        <v>15.08187</v>
      </c>
      <c r="X9">
        <v>1.4241539999959585E-3</v>
      </c>
      <c r="Y9">
        <v>7.1982807818387218E-3</v>
      </c>
      <c r="Z9">
        <v>-5.7741267818427634E-3</v>
      </c>
      <c r="AC9" s="80">
        <v>8.4031526482362015E-5</v>
      </c>
      <c r="AD9" s="81">
        <v>8.4031526482362014E-3</v>
      </c>
      <c r="AE9" s="82">
        <v>702.04747617439671</v>
      </c>
    </row>
    <row r="10" spans="1:31">
      <c r="E10">
        <v>15.355365647059939</v>
      </c>
      <c r="F10">
        <v>3.6239554335089103E-4</v>
      </c>
      <c r="G10">
        <v>15.355309999999999</v>
      </c>
      <c r="H10">
        <v>3.6239620000433348E-4</v>
      </c>
      <c r="I10">
        <v>6.7991693321629142E-3</v>
      </c>
      <c r="J10">
        <v>-6.4367731321585808E-3</v>
      </c>
      <c r="M10" s="74">
        <v>15.885078956851212</v>
      </c>
      <c r="N10" s="1">
        <v>1.2524841563878789E-3</v>
      </c>
      <c r="O10">
        <v>15.884880000000001</v>
      </c>
      <c r="P10" s="75">
        <v>1.2524920000034356E-3</v>
      </c>
      <c r="Q10" s="75">
        <v>8.0783018329238648E-3</v>
      </c>
      <c r="R10" s="1">
        <v>-6.8258098329204292E-3</v>
      </c>
      <c r="U10">
        <v>15.655663268407885</v>
      </c>
      <c r="V10">
        <v>1.6816318604990351E-3</v>
      </c>
      <c r="W10">
        <v>15.6554</v>
      </c>
      <c r="X10">
        <v>1.6816460000068645E-3</v>
      </c>
      <c r="Y10">
        <v>7.4720154033947996E-3</v>
      </c>
      <c r="Z10">
        <v>-5.7903694033879351E-3</v>
      </c>
      <c r="AC10" s="80">
        <v>1.6862855998703148E-4</v>
      </c>
      <c r="AD10" s="81">
        <v>1.6862855998703147E-2</v>
      </c>
      <c r="AE10" s="82">
        <v>726.62283266463021</v>
      </c>
    </row>
    <row r="11" spans="1:31">
      <c r="E11">
        <v>15.936018500929283</v>
      </c>
      <c r="F11">
        <v>2.4159720815956234E-4</v>
      </c>
      <c r="G11">
        <v>15.935980000000001</v>
      </c>
      <c r="H11">
        <v>2.4159750000585234E-4</v>
      </c>
      <c r="I11">
        <v>7.0562838844648252E-3</v>
      </c>
      <c r="J11">
        <v>-6.8146863844589728E-3</v>
      </c>
      <c r="M11" s="74">
        <v>16.458913873728132</v>
      </c>
      <c r="N11" s="1">
        <v>1.4209649042452659E-3</v>
      </c>
      <c r="O11">
        <v>16.458680000000001</v>
      </c>
      <c r="P11" s="75">
        <v>1.4209749999993804E-3</v>
      </c>
      <c r="Q11" s="75">
        <v>8.3701094884888871E-3</v>
      </c>
      <c r="R11" s="1">
        <v>-6.9491344884895067E-3</v>
      </c>
      <c r="U11">
        <v>16.233259173653735</v>
      </c>
      <c r="V11">
        <v>1.7197782117398652E-3</v>
      </c>
      <c r="W11">
        <v>16.232980000000001</v>
      </c>
      <c r="X11">
        <v>1.719793000010128E-3</v>
      </c>
      <c r="Y11">
        <v>7.747683010526701E-3</v>
      </c>
      <c r="Z11">
        <v>-6.027890010516573E-3</v>
      </c>
      <c r="AC11" s="80">
        <v>2.7291864105012193E-4</v>
      </c>
      <c r="AD11" s="81">
        <v>2.7291864105012192E-2</v>
      </c>
      <c r="AE11" s="82">
        <v>747.03429186985443</v>
      </c>
    </row>
    <row r="12" spans="1:31">
      <c r="E12">
        <v>21.060800584343848</v>
      </c>
      <c r="F12">
        <v>-9.2188552497220967E-5</v>
      </c>
      <c r="G12">
        <v>21.06082</v>
      </c>
      <c r="H12">
        <v>-9.2188510003587965E-5</v>
      </c>
      <c r="I12">
        <v>9.3255089903234376E-3</v>
      </c>
      <c r="J12">
        <v>-9.4176975003270255E-3</v>
      </c>
      <c r="M12" s="74">
        <v>19.816308509599178</v>
      </c>
      <c r="N12" s="1">
        <v>2.263361385784E-3</v>
      </c>
      <c r="O12">
        <v>19.815860000000001</v>
      </c>
      <c r="P12" s="75">
        <v>2.2633870000010603E-3</v>
      </c>
      <c r="Q12" s="75">
        <v>1.0077413122350479E-2</v>
      </c>
      <c r="R12" s="1">
        <v>-7.8140261223494187E-3</v>
      </c>
      <c r="U12">
        <v>19.016159586142614</v>
      </c>
      <c r="V12">
        <v>2.6797890933273083E-3</v>
      </c>
      <c r="W12">
        <v>19.015650000000001</v>
      </c>
      <c r="X12">
        <v>2.6798249999959722E-3</v>
      </c>
      <c r="Y12">
        <v>9.0757968308420294E-3</v>
      </c>
      <c r="Z12">
        <v>-6.3959718308460572E-3</v>
      </c>
      <c r="AC12" s="80">
        <v>3.9383235160713375E-4</v>
      </c>
      <c r="AD12" s="81">
        <v>3.9383235160713376E-2</v>
      </c>
      <c r="AE12" s="82">
        <v>763.928548231641</v>
      </c>
    </row>
    <row r="13" spans="1:31">
      <c r="A13" t="s">
        <v>393</v>
      </c>
      <c r="B13" t="s">
        <v>384</v>
      </c>
      <c r="E13">
        <v>50.097127361743055</v>
      </c>
      <c r="F13">
        <v>7.3207710250265574E-3</v>
      </c>
      <c r="G13">
        <v>50.09346</v>
      </c>
      <c r="H13">
        <v>7.3210390000078007E-3</v>
      </c>
      <c r="I13">
        <v>2.2180855806488421E-2</v>
      </c>
      <c r="J13">
        <v>-1.485981680648062E-2</v>
      </c>
      <c r="M13" s="74">
        <v>29.278013226039377</v>
      </c>
      <c r="N13" s="1">
        <v>4.7587217710355284E-3</v>
      </c>
      <c r="O13">
        <v>29.276620000000001</v>
      </c>
      <c r="P13" s="75">
        <v>4.7588349999960755E-3</v>
      </c>
      <c r="Q13" s="75">
        <v>1.4888710082028663E-2</v>
      </c>
      <c r="R13" s="1">
        <v>-1.0129875082032587E-2</v>
      </c>
      <c r="U13">
        <v>27.111077040004584</v>
      </c>
      <c r="V13">
        <v>4.4154145191273066E-3</v>
      </c>
      <c r="W13">
        <v>27.10988</v>
      </c>
      <c r="X13">
        <v>4.4155119999889081E-3</v>
      </c>
      <c r="Y13">
        <v>1.2939014074644187E-2</v>
      </c>
      <c r="Z13">
        <v>-8.523502074655279E-3</v>
      </c>
      <c r="AC13" s="80">
        <v>5.2929110518669061E-4</v>
      </c>
      <c r="AD13" s="81">
        <v>5.2929110518669061E-2</v>
      </c>
      <c r="AE13" s="82">
        <v>777.74287392971848</v>
      </c>
    </row>
    <row r="14" spans="1:31">
      <c r="E14">
        <v>86.035601477261167</v>
      </c>
      <c r="F14">
        <v>1.6961251498409623E-2</v>
      </c>
      <c r="G14">
        <v>86.021010000000004</v>
      </c>
      <c r="H14">
        <v>1.6962689999999725E-2</v>
      </c>
      <c r="I14">
        <v>3.8089196057499296E-2</v>
      </c>
      <c r="J14">
        <v>-2.1126506057499571E-2</v>
      </c>
      <c r="M14" s="74">
        <v>49.222542294940048</v>
      </c>
      <c r="N14" s="1">
        <v>1.2276216441704943E-2</v>
      </c>
      <c r="O14">
        <v>49.216500000000003</v>
      </c>
      <c r="P14" s="75">
        <v>1.2276969999991394E-2</v>
      </c>
      <c r="Q14" s="75">
        <v>2.5029193935371084E-2</v>
      </c>
      <c r="R14" s="1">
        <v>-1.275222393537969E-2</v>
      </c>
      <c r="U14">
        <v>45.616421134202596</v>
      </c>
      <c r="V14">
        <v>1.0788658003360336E-2</v>
      </c>
      <c r="W14">
        <v>45.611499999999999</v>
      </c>
      <c r="X14">
        <v>1.0789239999997591E-2</v>
      </c>
      <c r="Y14">
        <v>2.1769474467081128E-2</v>
      </c>
      <c r="Z14">
        <v>-1.0980234467083537E-2</v>
      </c>
      <c r="AC14" s="80">
        <v>6.7665485164314517E-4</v>
      </c>
      <c r="AD14" s="81">
        <v>6.7665485164314518E-2</v>
      </c>
      <c r="AE14" s="82">
        <v>789.03405203602017</v>
      </c>
    </row>
    <row r="15" spans="1:31">
      <c r="A15" t="s">
        <v>397</v>
      </c>
      <c r="B15">
        <v>196.63637641341532</v>
      </c>
      <c r="E15">
        <v>87.749148156705658</v>
      </c>
      <c r="F15">
        <v>1.8267551381217939E-2</v>
      </c>
      <c r="G15">
        <v>87.73312</v>
      </c>
      <c r="H15">
        <v>1.8269219999988984E-2</v>
      </c>
      <c r="I15">
        <v>3.884730030972796E-2</v>
      </c>
      <c r="J15">
        <v>-2.0578080309738976E-2</v>
      </c>
      <c r="M15" s="74">
        <v>67.53952672766475</v>
      </c>
      <c r="N15" s="1">
        <v>1.965964736467642E-2</v>
      </c>
      <c r="O15">
        <v>67.526250000000005</v>
      </c>
      <c r="P15" s="75">
        <v>1.9661579999996626E-2</v>
      </c>
      <c r="Q15" s="75">
        <v>3.434067044544719E-2</v>
      </c>
      <c r="R15" s="1">
        <v>-1.4679090445450564E-2</v>
      </c>
      <c r="U15">
        <v>66.261632280248648</v>
      </c>
      <c r="V15">
        <v>1.8779266585341292E-2</v>
      </c>
      <c r="W15">
        <v>66.249189999999999</v>
      </c>
      <c r="X15">
        <v>1.8781029999992427E-2</v>
      </c>
      <c r="Y15">
        <v>3.1619439180246352E-2</v>
      </c>
      <c r="Z15">
        <v>-1.2838409180253925E-2</v>
      </c>
      <c r="AC15" s="80">
        <v>8.3345103215991061E-4</v>
      </c>
      <c r="AD15" s="81">
        <v>8.3345103215991062E-2</v>
      </c>
      <c r="AE15" s="82">
        <v>798.32400249001932</v>
      </c>
    </row>
    <row r="16" spans="1:31">
      <c r="A16" t="s">
        <v>399</v>
      </c>
      <c r="B16">
        <v>815.43399999999997</v>
      </c>
      <c r="E16">
        <v>100.83559690091035</v>
      </c>
      <c r="F16">
        <v>2.3800877366449001E-2</v>
      </c>
      <c r="G16">
        <v>100.8116</v>
      </c>
      <c r="H16">
        <v>2.3803709999992151E-2</v>
      </c>
      <c r="I16">
        <v>4.4638313329152905E-2</v>
      </c>
      <c r="J16">
        <v>-2.0834603329160754E-2</v>
      </c>
      <c r="M16" s="74">
        <v>77.626054396184117</v>
      </c>
      <c r="N16" s="1">
        <v>2.4188614318793426E-2</v>
      </c>
      <c r="O16">
        <v>77.607280000000003</v>
      </c>
      <c r="P16" s="75">
        <v>2.4191539999995904E-2</v>
      </c>
      <c r="Q16" s="75">
        <v>3.9467407514078519E-2</v>
      </c>
      <c r="R16" s="1">
        <v>-1.5275867514082615E-2</v>
      </c>
      <c r="U16">
        <v>80.41764851404713</v>
      </c>
      <c r="V16">
        <v>2.4560453673634783E-2</v>
      </c>
      <c r="W16">
        <v>80.397900000000007</v>
      </c>
      <c r="X16">
        <v>2.4563469999994147E-2</v>
      </c>
      <c r="Y16">
        <v>3.8372340994199755E-2</v>
      </c>
      <c r="Z16">
        <v>-1.3808870994205608E-2</v>
      </c>
      <c r="AC16" s="80">
        <v>9.9744375982863012E-4</v>
      </c>
      <c r="AD16" s="81">
        <v>9.9744375982863009E-2</v>
      </c>
      <c r="AE16" s="82">
        <v>806.08509542523973</v>
      </c>
    </row>
    <row r="17" spans="1:31">
      <c r="A17" t="s">
        <v>401</v>
      </c>
      <c r="B17">
        <f>MAX(O4:O973)</f>
        <v>958.62333163683741</v>
      </c>
      <c r="E17">
        <v>112.10802352185458</v>
      </c>
      <c r="F17">
        <v>2.8212060024083493E-2</v>
      </c>
      <c r="G17">
        <v>112.07640000000001</v>
      </c>
      <c r="H17">
        <v>2.8216040000006437E-2</v>
      </c>
      <c r="I17">
        <v>4.9626247971498054E-2</v>
      </c>
      <c r="J17">
        <v>-2.1410207971491617E-2</v>
      </c>
      <c r="M17" s="74">
        <v>87.431125979587534</v>
      </c>
      <c r="N17" s="1">
        <v>2.9051059770956979E-2</v>
      </c>
      <c r="O17">
        <v>87.405730000000005</v>
      </c>
      <c r="P17" s="75">
        <v>2.9055279999989914E-2</v>
      </c>
      <c r="Q17" s="75">
        <v>4.4450437703466975E-2</v>
      </c>
      <c r="R17" s="1">
        <v>-1.5395157703477061E-2</v>
      </c>
      <c r="U17">
        <v>90.446902073852726</v>
      </c>
      <c r="V17">
        <v>2.9349782529926507E-2</v>
      </c>
      <c r="W17">
        <v>90.420360000000002</v>
      </c>
      <c r="X17">
        <v>2.9354089999999999E-2</v>
      </c>
      <c r="Y17">
        <v>4.3155864602661256E-2</v>
      </c>
      <c r="Z17">
        <v>-1.3801774602661257E-2</v>
      </c>
      <c r="AC17" s="80">
        <v>1.166686278818398E-3</v>
      </c>
      <c r="AD17" s="81">
        <v>0.11666862788183979</v>
      </c>
      <c r="AE17" s="82">
        <v>812.72896494301483</v>
      </c>
    </row>
    <row r="18" spans="1:31">
      <c r="A18" t="s">
        <v>402</v>
      </c>
      <c r="B18">
        <v>15.104480000000001</v>
      </c>
      <c r="E18">
        <v>124.52609736265106</v>
      </c>
      <c r="F18">
        <v>3.2928128096808874E-2</v>
      </c>
      <c r="G18">
        <v>124.4851</v>
      </c>
      <c r="H18">
        <v>3.2933550000002754E-2</v>
      </c>
      <c r="I18">
        <v>5.5120689470367815E-2</v>
      </c>
      <c r="J18">
        <v>-2.2187139470365061E-2</v>
      </c>
      <c r="M18" s="74">
        <v>97.518477343503733</v>
      </c>
      <c r="N18" s="1">
        <v>3.3986353984373864E-2</v>
      </c>
      <c r="O18">
        <v>97.485339999999994</v>
      </c>
      <c r="P18" s="75">
        <v>3.3992129999993459E-2</v>
      </c>
      <c r="Q18" s="75">
        <v>4.9576452626976471E-2</v>
      </c>
      <c r="R18" s="1">
        <v>-1.5584322626983012E-2</v>
      </c>
      <c r="U18">
        <v>99.728423834793219</v>
      </c>
      <c r="V18">
        <v>3.4072154782029955E-2</v>
      </c>
      <c r="W18">
        <v>99.694450000000003</v>
      </c>
      <c r="X18">
        <v>3.4077959999989638E-2</v>
      </c>
      <c r="Y18">
        <v>4.7582205886337797E-2</v>
      </c>
      <c r="Z18">
        <v>-1.350424588634816E-2</v>
      </c>
      <c r="AC18" s="80">
        <v>1.3401721820263928E-3</v>
      </c>
      <c r="AD18" s="81">
        <v>0.13401721820263929</v>
      </c>
      <c r="AE18" s="82">
        <v>818.46811775314904</v>
      </c>
    </row>
    <row r="19" spans="1:31">
      <c r="E19">
        <v>136.25386213712233</v>
      </c>
      <c r="F19">
        <v>3.7996700339430568E-2</v>
      </c>
      <c r="G19">
        <v>136.2021</v>
      </c>
      <c r="H19">
        <v>3.8003919999995972E-2</v>
      </c>
      <c r="I19">
        <v>6.030885350384893E-2</v>
      </c>
      <c r="J19">
        <v>-2.2304933503852958E-2</v>
      </c>
      <c r="M19" s="74">
        <v>106.84024826212401</v>
      </c>
      <c r="N19" s="1">
        <v>3.8708507290581173E-2</v>
      </c>
      <c r="O19">
        <v>106.7989</v>
      </c>
      <c r="P19" s="75">
        <v>3.8716000000005302E-2</v>
      </c>
      <c r="Q19" s="75">
        <v>5.4312890599378306E-2</v>
      </c>
      <c r="R19" s="1">
        <v>-1.5596890599373005E-2</v>
      </c>
      <c r="U19">
        <v>109.77497705571299</v>
      </c>
      <c r="V19">
        <v>3.870214975174821E-2</v>
      </c>
      <c r="W19">
        <v>109.7325</v>
      </c>
      <c r="X19">
        <v>3.8709639999989776E-2</v>
      </c>
      <c r="Y19">
        <v>5.2373170296065252E-2</v>
      </c>
      <c r="Z19">
        <v>-1.3663530296075477E-2</v>
      </c>
      <c r="AC19" s="80">
        <v>1.5170188121643071E-3</v>
      </c>
      <c r="AD19" s="81">
        <v>0.15170188121643072</v>
      </c>
      <c r="AE19" s="82">
        <v>823.4890728276938</v>
      </c>
    </row>
    <row r="20" spans="1:31">
      <c r="E20">
        <v>147.91594468733268</v>
      </c>
      <c r="F20">
        <v>4.2766323903929315E-2</v>
      </c>
      <c r="G20">
        <v>147.8527</v>
      </c>
      <c r="H20">
        <v>4.2775470000000482E-2</v>
      </c>
      <c r="I20">
        <v>6.5467616317578997E-2</v>
      </c>
      <c r="J20">
        <v>-2.2692146317578515E-2</v>
      </c>
      <c r="M20" s="74">
        <v>116.14634915986701</v>
      </c>
      <c r="N20" s="1">
        <v>4.3703698542282905E-2</v>
      </c>
      <c r="O20">
        <v>116.0956</v>
      </c>
      <c r="P20" s="75">
        <v>4.3713250000010362E-2</v>
      </c>
      <c r="Q20" s="75">
        <v>5.9040754369840742E-2</v>
      </c>
      <c r="R20" s="1">
        <v>-1.532750436983038E-2</v>
      </c>
      <c r="U20">
        <v>120.22428969688796</v>
      </c>
      <c r="V20">
        <v>4.358612986622367E-2</v>
      </c>
      <c r="W20">
        <v>120.17189999999999</v>
      </c>
      <c r="X20">
        <v>4.3595630000003993E-2</v>
      </c>
      <c r="Y20">
        <v>5.7355691189954872E-2</v>
      </c>
      <c r="Z20">
        <v>-1.3760061189950878E-2</v>
      </c>
      <c r="AC20" s="80">
        <v>1.6964148285664017E-3</v>
      </c>
      <c r="AD20" s="81">
        <v>0.16964148285664019</v>
      </c>
      <c r="AE20" s="82">
        <v>827.9634641203312</v>
      </c>
    </row>
    <row r="21" spans="1:31">
      <c r="E21">
        <v>159.82252526469495</v>
      </c>
      <c r="F21">
        <v>4.7767669432002224E-2</v>
      </c>
      <c r="G21">
        <v>159.74619999999999</v>
      </c>
      <c r="H21">
        <v>4.7779079999998864E-2</v>
      </c>
      <c r="I21">
        <v>7.0733932689705611E-2</v>
      </c>
      <c r="J21">
        <v>-2.2954852689706748E-2</v>
      </c>
      <c r="M21" s="74">
        <v>125.03224064049515</v>
      </c>
      <c r="N21" s="1">
        <v>4.843174993436921E-2</v>
      </c>
      <c r="O21">
        <v>124.9717</v>
      </c>
      <c r="P21" s="75">
        <v>4.8443479999993322E-2</v>
      </c>
      <c r="Q21" s="75">
        <v>6.3554720789430655E-2</v>
      </c>
      <c r="R21" s="1">
        <v>-1.5111240789437333E-2</v>
      </c>
      <c r="U21">
        <v>130.47467697059412</v>
      </c>
      <c r="V21">
        <v>4.8279233702186342E-2</v>
      </c>
      <c r="W21">
        <v>130.4117</v>
      </c>
      <c r="X21">
        <v>4.8290890000002307E-2</v>
      </c>
      <c r="Y21">
        <v>6.2242946918181684E-2</v>
      </c>
      <c r="Z21">
        <v>-1.3952056918179377E-2</v>
      </c>
      <c r="AC21" s="80">
        <v>1.878094826076597E-3</v>
      </c>
      <c r="AD21" s="81">
        <v>0.1878094826076597</v>
      </c>
      <c r="AE21" s="82">
        <v>831.94710267038135</v>
      </c>
    </row>
    <row r="22" spans="1:31">
      <c r="E22">
        <v>171.93870629728184</v>
      </c>
      <c r="F22">
        <v>5.2943512448770887E-2</v>
      </c>
      <c r="G22">
        <v>171.8477</v>
      </c>
      <c r="H22">
        <v>5.2957530000008468E-2</v>
      </c>
      <c r="I22">
        <v>7.6092349268281331E-2</v>
      </c>
      <c r="J22">
        <v>-2.3134819268272863E-2</v>
      </c>
      <c r="M22" s="74">
        <v>134.20656591158476</v>
      </c>
      <c r="N22" s="1">
        <v>5.3563072424815138E-2</v>
      </c>
      <c r="O22">
        <v>134.13470000000001</v>
      </c>
      <c r="P22" s="75">
        <v>5.3577420000006093E-2</v>
      </c>
      <c r="Q22" s="75">
        <v>6.8214591036803093E-2</v>
      </c>
      <c r="R22" s="1">
        <v>-1.4637171036797E-2</v>
      </c>
      <c r="U22">
        <v>140.92443363040655</v>
      </c>
      <c r="V22">
        <v>5.3258055379648526E-2</v>
      </c>
      <c r="W22">
        <v>140.8494</v>
      </c>
      <c r="X22">
        <v>5.3272240000001858E-2</v>
      </c>
      <c r="Y22">
        <v>6.7224656435409855E-2</v>
      </c>
      <c r="Z22">
        <v>-1.3952416435407997E-2</v>
      </c>
      <c r="AC22" s="80">
        <v>2.0615908527878398E-3</v>
      </c>
      <c r="AD22" s="81">
        <v>0.20615908527878399</v>
      </c>
      <c r="AE22" s="82">
        <v>835.53896400382553</v>
      </c>
    </row>
    <row r="23" spans="1:31">
      <c r="A23" t="s">
        <v>393</v>
      </c>
      <c r="B23" t="s">
        <v>385</v>
      </c>
      <c r="E23">
        <v>182.84334715651369</v>
      </c>
      <c r="F23">
        <v>5.7413785131675818E-2</v>
      </c>
      <c r="G23">
        <v>182.73840000000001</v>
      </c>
      <c r="H23">
        <v>5.7430270000002892E-2</v>
      </c>
      <c r="I23">
        <v>8.0914636375854332E-2</v>
      </c>
      <c r="J23">
        <v>-2.348436637585144E-2</v>
      </c>
      <c r="M23" s="74">
        <v>143.07510231848056</v>
      </c>
      <c r="N23" s="1">
        <v>5.8379615785686768E-2</v>
      </c>
      <c r="O23">
        <v>142.99160000000001</v>
      </c>
      <c r="P23" s="75">
        <v>5.8396660000004097E-2</v>
      </c>
      <c r="Q23" s="75">
        <v>7.2718793240661314E-2</v>
      </c>
      <c r="R23" s="1">
        <v>-1.4322133240657217E-2</v>
      </c>
      <c r="U23">
        <v>151.15787083818077</v>
      </c>
      <c r="V23">
        <v>5.8281123253498684E-2</v>
      </c>
      <c r="W23">
        <v>151.06979999999999</v>
      </c>
      <c r="X23">
        <v>5.829810999999907E-2</v>
      </c>
      <c r="Y23">
        <v>7.2102652924088267E-2</v>
      </c>
      <c r="Z23">
        <v>-1.3804542924089197E-2</v>
      </c>
      <c r="AC23" s="80">
        <v>2.2462478523562804E-3</v>
      </c>
      <c r="AD23" s="81">
        <v>0.22462478523562804</v>
      </c>
      <c r="AE23" s="82">
        <v>838.877986196861</v>
      </c>
    </row>
    <row r="24" spans="1:31">
      <c r="E24">
        <v>194.14118906859542</v>
      </c>
      <c r="F24">
        <v>6.2236489078743809E-2</v>
      </c>
      <c r="G24">
        <v>194.0204</v>
      </c>
      <c r="H24">
        <v>6.225585999999339E-2</v>
      </c>
      <c r="I24">
        <v>8.5910186996809676E-2</v>
      </c>
      <c r="J24">
        <v>-2.3654326996816286E-2</v>
      </c>
      <c r="M24" s="74">
        <v>151.95961641411347</v>
      </c>
      <c r="N24" s="1">
        <v>6.3205451145698657E-2</v>
      </c>
      <c r="O24">
        <v>151.86359999999999</v>
      </c>
      <c r="P24" s="75">
        <v>6.3225429999991256E-2</v>
      </c>
      <c r="Q24" s="75">
        <v>7.7230674593350188E-2</v>
      </c>
      <c r="R24" s="1">
        <v>-1.4005244593358931E-2</v>
      </c>
      <c r="U24">
        <v>161.32022339723528</v>
      </c>
      <c r="V24">
        <v>6.313873330607439E-2</v>
      </c>
      <c r="W24">
        <v>161.2184</v>
      </c>
      <c r="X24">
        <v>6.315866999999642E-2</v>
      </c>
      <c r="Y24">
        <v>7.6946380680829887E-2</v>
      </c>
      <c r="Z24">
        <v>-1.3787710680833468E-2</v>
      </c>
      <c r="AC24" s="80">
        <v>2.4319912700896226E-3</v>
      </c>
      <c r="AD24" s="81">
        <v>0.24319912700896226</v>
      </c>
      <c r="AE24" s="82">
        <v>841.97974973046462</v>
      </c>
    </row>
    <row r="25" spans="1:31">
      <c r="A25" t="s">
        <v>397</v>
      </c>
      <c r="B25">
        <v>209.52044602166106</v>
      </c>
      <c r="E25">
        <v>205.28242715364888</v>
      </c>
      <c r="F25">
        <v>6.7065316188587826E-2</v>
      </c>
      <c r="G25">
        <v>205.1448</v>
      </c>
      <c r="H25">
        <v>6.7087809999999415E-2</v>
      </c>
      <c r="I25">
        <v>9.0835953999801683E-2</v>
      </c>
      <c r="J25">
        <v>-2.3748143999802268E-2</v>
      </c>
      <c r="M25" s="74">
        <v>161.02039990784755</v>
      </c>
      <c r="N25" s="1">
        <v>6.7840443166747838E-2</v>
      </c>
      <c r="O25">
        <v>160.91120000000001</v>
      </c>
      <c r="P25" s="75">
        <v>6.7863460000006093E-2</v>
      </c>
      <c r="Q25" s="75">
        <v>8.1831857835751892E-2</v>
      </c>
      <c r="R25" s="1">
        <v>-1.3968397835745799E-2</v>
      </c>
      <c r="U25">
        <v>171.45072184477974</v>
      </c>
      <c r="V25">
        <v>6.8043764978695465E-2</v>
      </c>
      <c r="W25">
        <v>171.33410000000001</v>
      </c>
      <c r="X25">
        <v>6.8066920000009468E-2</v>
      </c>
      <c r="Y25">
        <v>8.1774405912770354E-2</v>
      </c>
      <c r="Z25">
        <v>-1.3707485912760886E-2</v>
      </c>
      <c r="AC25" s="80">
        <v>2.6191949402109209E-3</v>
      </c>
      <c r="AD25" s="81">
        <v>0.2619194940210921</v>
      </c>
      <c r="AE25" s="82">
        <v>844.76437431449631</v>
      </c>
    </row>
    <row r="26" spans="1:31">
      <c r="A26" t="s">
        <v>399</v>
      </c>
      <c r="B26">
        <v>847.67319999999995</v>
      </c>
      <c r="E26">
        <v>216.4578342546564</v>
      </c>
      <c r="F26">
        <v>7.1741429681205823E-2</v>
      </c>
      <c r="G26">
        <v>216.30260000000001</v>
      </c>
      <c r="H26">
        <v>7.176716999999222E-2</v>
      </c>
      <c r="I26">
        <v>9.5776510170560034E-2</v>
      </c>
      <c r="J26">
        <v>-2.4009340170567814E-2</v>
      </c>
      <c r="M26" s="74">
        <v>170.1670974739155</v>
      </c>
      <c r="N26" s="1">
        <v>7.2777011107726636E-2</v>
      </c>
      <c r="O26">
        <v>170.04329999999999</v>
      </c>
      <c r="P26" s="75">
        <v>7.2803500000007126E-2</v>
      </c>
      <c r="Q26" s="75">
        <v>8.6476013798431117E-2</v>
      </c>
      <c r="R26" s="1">
        <v>-1.3672513798423991E-2</v>
      </c>
      <c r="U26">
        <v>181.79141193229637</v>
      </c>
      <c r="V26">
        <v>7.2808777975273853E-2</v>
      </c>
      <c r="W26">
        <v>181.6591</v>
      </c>
      <c r="X26">
        <v>7.2835289999995112E-2</v>
      </c>
      <c r="Y26">
        <v>8.6702325930147831E-2</v>
      </c>
      <c r="Z26">
        <v>-1.3867035930152719E-2</v>
      </c>
      <c r="AC26" s="80">
        <v>2.8072487660874357E-3</v>
      </c>
      <c r="AD26" s="81">
        <v>0.28072487660874357</v>
      </c>
      <c r="AE26" s="82">
        <v>847.36146430618135</v>
      </c>
    </row>
    <row r="27" spans="1:31">
      <c r="A27" t="s">
        <v>401</v>
      </c>
      <c r="B27">
        <f>MAX(W4:W981)</f>
        <v>989.83596923506047</v>
      </c>
      <c r="E27">
        <v>227.50611484159478</v>
      </c>
      <c r="F27">
        <v>7.6649216980877871E-2</v>
      </c>
      <c r="G27">
        <v>227.33179999999999</v>
      </c>
      <c r="H27">
        <v>7.6678600000001929E-2</v>
      </c>
      <c r="I27">
        <v>0.10066012361752341</v>
      </c>
      <c r="J27">
        <v>-2.3981523617521483E-2</v>
      </c>
      <c r="M27" s="74">
        <v>179.24425001059626</v>
      </c>
      <c r="N27" s="1">
        <v>7.7494155521479383E-2</v>
      </c>
      <c r="O27">
        <v>179.1054</v>
      </c>
      <c r="P27" s="75">
        <v>7.7524190000000104E-2</v>
      </c>
      <c r="Q27" s="75">
        <v>9.1084571057921865E-2</v>
      </c>
      <c r="R27" s="1">
        <v>-1.3560381057921761E-2</v>
      </c>
      <c r="U27">
        <v>192.01251619428461</v>
      </c>
      <c r="V27">
        <v>7.7741913142231903E-2</v>
      </c>
      <c r="W27">
        <v>191.86330000000001</v>
      </c>
      <c r="X27">
        <v>7.7772139999998657E-2</v>
      </c>
      <c r="Y27">
        <v>9.1572590476522955E-2</v>
      </c>
      <c r="Z27">
        <v>-1.3800450476524298E-2</v>
      </c>
      <c r="AC27" s="80">
        <v>2.9956160390301537E-3</v>
      </c>
      <c r="AD27" s="81">
        <v>0.29956160390301534</v>
      </c>
      <c r="AE27" s="82">
        <v>849.88518413154588</v>
      </c>
    </row>
    <row r="28" spans="1:31">
      <c r="A28" t="s">
        <v>402</v>
      </c>
      <c r="B28">
        <v>14.969010000000001</v>
      </c>
      <c r="E28">
        <v>238.47234772376768</v>
      </c>
      <c r="F28">
        <v>8.1404287717234194E-2</v>
      </c>
      <c r="G28">
        <v>238.2783</v>
      </c>
      <c r="H28">
        <v>8.143742999999759E-2</v>
      </c>
      <c r="I28">
        <v>0.10550711837663418</v>
      </c>
      <c r="J28">
        <v>-2.4069688376636589E-2</v>
      </c>
      <c r="M28" s="74">
        <v>188.67586367130679</v>
      </c>
      <c r="N28" s="1">
        <v>8.2484232401875954E-2</v>
      </c>
      <c r="O28">
        <v>188.52029999999999</v>
      </c>
      <c r="P28" s="75">
        <v>8.2518260000008503E-2</v>
      </c>
      <c r="Q28" s="75">
        <v>9.5872545781482563E-2</v>
      </c>
      <c r="R28" s="1">
        <v>-1.335428578147406E-2</v>
      </c>
      <c r="U28">
        <v>201.82041026326968</v>
      </c>
      <c r="V28">
        <v>8.2538227831183628E-2</v>
      </c>
      <c r="W28">
        <v>201.65389999999999</v>
      </c>
      <c r="X28">
        <v>8.2572299999994492E-2</v>
      </c>
      <c r="Y28">
        <v>9.624545185396953E-2</v>
      </c>
      <c r="Z28">
        <v>-1.3673151853975038E-2</v>
      </c>
      <c r="AC28" s="80">
        <v>3.1846618134479918E-3</v>
      </c>
      <c r="AD28" s="81">
        <v>0.3184661813447992</v>
      </c>
      <c r="AE28" s="82">
        <v>852.25762180204492</v>
      </c>
    </row>
    <row r="29" spans="1:31">
      <c r="E29">
        <v>249.15982895059366</v>
      </c>
      <c r="F29">
        <v>8.6178195923466941E-2</v>
      </c>
      <c r="G29">
        <v>248.9452</v>
      </c>
      <c r="H29">
        <v>8.6215339999995422E-2</v>
      </c>
      <c r="I29">
        <v>0.11023030920438359</v>
      </c>
      <c r="J29">
        <v>-2.401496920438817E-2</v>
      </c>
      <c r="M29" s="74">
        <v>197.71661082922378</v>
      </c>
      <c r="N29" s="1">
        <v>8.7239025693812269E-2</v>
      </c>
      <c r="O29">
        <v>197.54419999999999</v>
      </c>
      <c r="P29" s="75">
        <v>8.7277090000004165E-2</v>
      </c>
      <c r="Q29" s="75">
        <v>0.10046167632009044</v>
      </c>
      <c r="R29" s="1">
        <v>-1.3184586320086275E-2</v>
      </c>
      <c r="U29">
        <v>211.97463322877203</v>
      </c>
      <c r="V29">
        <v>8.7375606396782671E-2</v>
      </c>
      <c r="W29">
        <v>211.7895</v>
      </c>
      <c r="X29">
        <v>8.7413789999990499E-2</v>
      </c>
      <c r="Y29">
        <v>0.10108297496565294</v>
      </c>
      <c r="Z29">
        <v>-1.366918496566244E-2</v>
      </c>
      <c r="AC29" s="80">
        <v>3.3742974530748806E-3</v>
      </c>
      <c r="AD29" s="81">
        <v>0.33742974530748804</v>
      </c>
      <c r="AE29" s="82">
        <v>854.49750748287306</v>
      </c>
    </row>
    <row r="30" spans="1:31">
      <c r="E30">
        <v>259.5677849915316</v>
      </c>
      <c r="F30">
        <v>9.0878822685688809E-2</v>
      </c>
      <c r="G30">
        <v>259.33199999999999</v>
      </c>
      <c r="H30">
        <v>9.0920130000005095E-2</v>
      </c>
      <c r="I30">
        <v>0.11482947470604456</v>
      </c>
      <c r="J30">
        <v>-2.3909344706039462E-2</v>
      </c>
      <c r="M30" s="74">
        <v>206.98439199285821</v>
      </c>
      <c r="N30" s="1">
        <v>9.1977717525700664E-2</v>
      </c>
      <c r="O30">
        <v>206.79409999999999</v>
      </c>
      <c r="P30" s="75">
        <v>9.2020029999995145E-2</v>
      </c>
      <c r="Q30" s="75">
        <v>0.10516573981470687</v>
      </c>
      <c r="R30" s="1">
        <v>-1.314570981471172E-2</v>
      </c>
      <c r="U30">
        <v>221.88718435407156</v>
      </c>
      <c r="V30">
        <v>9.2244501674650786E-2</v>
      </c>
      <c r="W30">
        <v>221.68260000000001</v>
      </c>
      <c r="X30">
        <v>9.2287059999995869E-2</v>
      </c>
      <c r="Y30">
        <v>0.10580475758298147</v>
      </c>
      <c r="Z30">
        <v>-1.3517697582985599E-2</v>
      </c>
      <c r="AC30" s="80">
        <v>3.564352822394598E-3</v>
      </c>
      <c r="AD30" s="81">
        <v>0.35643528223945981</v>
      </c>
      <c r="AE30" s="82">
        <v>856.64098925559779</v>
      </c>
    </row>
    <row r="31" spans="1:31">
      <c r="E31">
        <v>270.21270682236519</v>
      </c>
      <c r="F31">
        <v>9.5750734349825922E-2</v>
      </c>
      <c r="G31">
        <v>269.95409999999998</v>
      </c>
      <c r="H31">
        <v>9.5796590000007953E-2</v>
      </c>
      <c r="I31">
        <v>0.11953282856625107</v>
      </c>
      <c r="J31">
        <v>-2.3736238566243115E-2</v>
      </c>
      <c r="M31" s="74">
        <v>216.19377957059527</v>
      </c>
      <c r="N31" s="1">
        <v>9.67098309642071E-2</v>
      </c>
      <c r="O31">
        <v>215.98480000000001</v>
      </c>
      <c r="P31" s="75">
        <v>9.6756609999992804E-2</v>
      </c>
      <c r="Q31" s="75">
        <v>0.1098396969774839</v>
      </c>
      <c r="R31" s="1">
        <v>-1.3083086977491096E-2</v>
      </c>
      <c r="U31">
        <v>231.71054172334229</v>
      </c>
      <c r="V31">
        <v>9.6909917167220444E-2</v>
      </c>
      <c r="W31">
        <v>231.48609999999999</v>
      </c>
      <c r="X31">
        <v>9.6956889999999518E-2</v>
      </c>
      <c r="Y31">
        <v>0.11048377587744732</v>
      </c>
      <c r="Z31">
        <v>-1.3526885877447797E-2</v>
      </c>
      <c r="AC31" s="80">
        <v>3.7548871659019447E-3</v>
      </c>
      <c r="AD31" s="81">
        <v>0.37548871659019445</v>
      </c>
      <c r="AE31" s="82">
        <v>858.67531120746889</v>
      </c>
    </row>
    <row r="32" spans="1:31">
      <c r="E32">
        <v>280.9535220738756</v>
      </c>
      <c r="F32">
        <v>0.1003238587834486</v>
      </c>
      <c r="G32">
        <v>280.67180000000002</v>
      </c>
      <c r="H32">
        <v>0.10037419999999742</v>
      </c>
      <c r="I32">
        <v>0.12427851309826786</v>
      </c>
      <c r="J32">
        <v>-2.3904313098270444E-2</v>
      </c>
      <c r="M32" s="74">
        <v>225.4142121558497</v>
      </c>
      <c r="N32" s="1">
        <v>0.10133693677770955</v>
      </c>
      <c r="O32">
        <v>225.1859</v>
      </c>
      <c r="P32" s="75">
        <v>0.10138829999999377</v>
      </c>
      <c r="Q32" s="75">
        <v>0.11451894309044892</v>
      </c>
      <c r="R32" s="1">
        <v>-1.3130643090455155E-2</v>
      </c>
      <c r="U32">
        <v>241.66968127081603</v>
      </c>
      <c r="V32">
        <v>0.10171165615333537</v>
      </c>
      <c r="W32">
        <v>241.42400000000001</v>
      </c>
      <c r="X32">
        <v>0.10176340000001005</v>
      </c>
      <c r="Y32">
        <v>0.1152269406562072</v>
      </c>
      <c r="Z32">
        <v>-1.3463540656197148E-2</v>
      </c>
      <c r="AC32" s="80">
        <v>3.9454270416011822E-3</v>
      </c>
      <c r="AD32" s="81">
        <v>0.39454270416011822</v>
      </c>
      <c r="AE32" s="82">
        <v>860.70144148882468</v>
      </c>
    </row>
    <row r="33" spans="5:31">
      <c r="E33">
        <v>291.8780026900144</v>
      </c>
      <c r="F33">
        <v>0.10544298933586631</v>
      </c>
      <c r="G33">
        <v>291.57040000000001</v>
      </c>
      <c r="H33">
        <v>0.105498599999998</v>
      </c>
      <c r="I33">
        <v>0.12910429824252809</v>
      </c>
      <c r="J33">
        <v>-2.3605698242530088E-2</v>
      </c>
      <c r="M33" s="74">
        <v>235.01461290512358</v>
      </c>
      <c r="N33" s="1">
        <v>0.10618290599387445</v>
      </c>
      <c r="O33">
        <v>234.76519999999999</v>
      </c>
      <c r="P33" s="75">
        <v>0.10623929999999948</v>
      </c>
      <c r="Q33" s="75">
        <v>0.11939052391121227</v>
      </c>
      <c r="R33" s="1">
        <v>-1.3151223911212789E-2</v>
      </c>
      <c r="U33">
        <v>251.76192028229519</v>
      </c>
      <c r="V33">
        <v>0.10663382592197486</v>
      </c>
      <c r="W33">
        <v>251.49359999999999</v>
      </c>
      <c r="X33">
        <v>0.10669070000000058</v>
      </c>
      <c r="Y33">
        <v>0.12003296326221051</v>
      </c>
      <c r="Z33">
        <v>-1.3342263262209927E-2</v>
      </c>
      <c r="AC33" s="80">
        <v>4.1365110117698818E-3</v>
      </c>
      <c r="AD33" s="81">
        <v>0.41365110117698817</v>
      </c>
      <c r="AE33" s="82">
        <v>862.60432930549905</v>
      </c>
    </row>
    <row r="34" spans="5:31">
      <c r="E34">
        <v>302.71323232321652</v>
      </c>
      <c r="F34">
        <v>0.11030783852753676</v>
      </c>
      <c r="G34">
        <v>302.37950000000001</v>
      </c>
      <c r="H34">
        <v>0.11036870000000754</v>
      </c>
      <c r="I34">
        <v>0.13389045373064798</v>
      </c>
      <c r="J34">
        <v>-2.3521753730640443E-2</v>
      </c>
      <c r="M34" s="74">
        <v>244.608012894014</v>
      </c>
      <c r="N34" s="1">
        <v>0.111101759132642</v>
      </c>
      <c r="O34">
        <v>244.3364</v>
      </c>
      <c r="P34" s="75">
        <v>0.11116349999999997</v>
      </c>
      <c r="Q34" s="75">
        <v>0.12425798545346384</v>
      </c>
      <c r="R34" s="1">
        <v>-1.3094485453463867E-2</v>
      </c>
      <c r="U34">
        <v>261.78753517431198</v>
      </c>
      <c r="V34">
        <v>0.11150181361697521</v>
      </c>
      <c r="W34">
        <v>261.49579999999997</v>
      </c>
      <c r="X34">
        <v>0.11156400000000843</v>
      </c>
      <c r="Y34">
        <v>0.124806817169989</v>
      </c>
      <c r="Z34">
        <v>-1.3242817169980561E-2</v>
      </c>
      <c r="AC34" s="80">
        <v>4.3279292542765324E-3</v>
      </c>
      <c r="AD34" s="81">
        <v>0.43279292542765324</v>
      </c>
      <c r="AE34" s="82">
        <v>864.4286707509217</v>
      </c>
    </row>
    <row r="35" spans="5:31">
      <c r="E35">
        <v>313.36669086502559</v>
      </c>
      <c r="F35">
        <v>0.11535983494841573</v>
      </c>
      <c r="G35">
        <v>313.00540000000001</v>
      </c>
      <c r="H35">
        <v>0.11542639999999604</v>
      </c>
      <c r="I35">
        <v>0.13859549019077999</v>
      </c>
      <c r="J35">
        <v>-2.3169090190783947E-2</v>
      </c>
      <c r="M35" s="74">
        <v>254.15835105895357</v>
      </c>
      <c r="N35" s="1">
        <v>0.11595994046550062</v>
      </c>
      <c r="O35">
        <v>253.8638</v>
      </c>
      <c r="P35" s="75">
        <v>0.11602719999999067</v>
      </c>
      <c r="Q35" s="75">
        <v>0.12910317237857744</v>
      </c>
      <c r="R35" s="1">
        <v>-1.3075972378586764E-2</v>
      </c>
      <c r="U35">
        <v>271.89854020708276</v>
      </c>
      <c r="V35">
        <v>0.11637585702324062</v>
      </c>
      <c r="W35">
        <v>271.58229999999998</v>
      </c>
      <c r="X35">
        <v>0.11644360000000464</v>
      </c>
      <c r="Y35">
        <v>0.12962090581456798</v>
      </c>
      <c r="Z35">
        <v>-1.3177305814563334E-2</v>
      </c>
      <c r="AC35" s="80">
        <v>4.5194954480690533E-3</v>
      </c>
      <c r="AD35" s="81">
        <v>0.45194954480690536</v>
      </c>
      <c r="AE35" s="82">
        <v>866.21420761330012</v>
      </c>
    </row>
    <row r="36" spans="5:31">
      <c r="E36">
        <v>324.00870398694025</v>
      </c>
      <c r="F36">
        <v>0.12000826127153165</v>
      </c>
      <c r="G36">
        <v>323.62009999999998</v>
      </c>
      <c r="H36">
        <v>0.1200802999999917</v>
      </c>
      <c r="I36">
        <v>0.1432955674090263</v>
      </c>
      <c r="J36">
        <v>-2.3215267409034596E-2</v>
      </c>
      <c r="M36" s="74">
        <v>263.78629199615881</v>
      </c>
      <c r="N36" s="1">
        <v>0.12081159339731051</v>
      </c>
      <c r="O36">
        <v>263.46780000000001</v>
      </c>
      <c r="P36" s="75">
        <v>0.12088459999999301</v>
      </c>
      <c r="Q36" s="75">
        <v>0.13398731445603734</v>
      </c>
      <c r="R36" s="1">
        <v>-1.3102714456044329E-2</v>
      </c>
      <c r="U36">
        <v>282.12968477072849</v>
      </c>
      <c r="V36">
        <v>0.12121800128592879</v>
      </c>
      <c r="W36">
        <v>281.78789999999998</v>
      </c>
      <c r="X36">
        <v>0.12129149999999811</v>
      </c>
      <c r="Y36">
        <v>0.13449183855348781</v>
      </c>
      <c r="Z36">
        <v>-1.3200338553489704E-2</v>
      </c>
      <c r="AC36" s="80">
        <v>4.7113630441185834E-3</v>
      </c>
      <c r="AD36" s="81">
        <v>0.47113630441185833</v>
      </c>
      <c r="AE36" s="82">
        <v>867.9280794053426</v>
      </c>
    </row>
    <row r="37" spans="5:31">
      <c r="E37">
        <v>334.80553739942917</v>
      </c>
      <c r="F37">
        <v>0.1249676828541935</v>
      </c>
      <c r="G37">
        <v>334.38740000000001</v>
      </c>
      <c r="H37">
        <v>0.12504579999998988</v>
      </c>
      <c r="I37">
        <v>0.14806321429796557</v>
      </c>
      <c r="J37">
        <v>-2.3017414297975686E-2</v>
      </c>
      <c r="M37" s="74">
        <v>273.58328155538601</v>
      </c>
      <c r="N37" s="1">
        <v>0.1256280549035122</v>
      </c>
      <c r="O37">
        <v>273.2398</v>
      </c>
      <c r="P37" s="75">
        <v>0.12570700000000823</v>
      </c>
      <c r="Q37" s="75">
        <v>0.13895689342114956</v>
      </c>
      <c r="R37" s="1">
        <v>-1.3249893421141329E-2</v>
      </c>
      <c r="U37">
        <v>292.38563744560884</v>
      </c>
      <c r="V37">
        <v>0.12602175921364228</v>
      </c>
      <c r="W37">
        <v>292.01740000000001</v>
      </c>
      <c r="X37">
        <v>0.12610120000000613</v>
      </c>
      <c r="Y37">
        <v>0.13937417829370699</v>
      </c>
      <c r="Z37">
        <v>-1.327297829370086E-2</v>
      </c>
      <c r="AC37" s="80">
        <v>4.9034007254139733E-3</v>
      </c>
      <c r="AD37" s="81">
        <v>0.49034007254139733</v>
      </c>
      <c r="AE37" s="82">
        <v>869.59829918998855</v>
      </c>
    </row>
    <row r="38" spans="5:31">
      <c r="E38">
        <v>345.51975604176522</v>
      </c>
      <c r="F38">
        <v>0.12987602456734287</v>
      </c>
      <c r="G38">
        <v>345.07130000000001</v>
      </c>
      <c r="H38">
        <v>0.12996039999999542</v>
      </c>
      <c r="I38">
        <v>0.15279393254643434</v>
      </c>
      <c r="J38">
        <v>-2.2833532546438912E-2</v>
      </c>
      <c r="M38" s="74">
        <v>283.34021607807296</v>
      </c>
      <c r="N38" s="1">
        <v>0.13067608160539482</v>
      </c>
      <c r="O38">
        <v>282.97019999999998</v>
      </c>
      <c r="P38" s="75">
        <v>0.13076149999999842</v>
      </c>
      <c r="Q38" s="75">
        <v>0.14390531658550976</v>
      </c>
      <c r="R38" s="1">
        <v>-1.3143816585511336E-2</v>
      </c>
      <c r="U38">
        <v>302.78851755784001</v>
      </c>
      <c r="V38">
        <v>0.13104110363004182</v>
      </c>
      <c r="W38">
        <v>302.392</v>
      </c>
      <c r="X38">
        <v>0.13112699999999755</v>
      </c>
      <c r="Y38">
        <v>0.14432577141838346</v>
      </c>
      <c r="Z38">
        <v>-1.3198771418385907E-2</v>
      </c>
      <c r="AC38" s="80">
        <v>5.0956079816081995E-3</v>
      </c>
      <c r="AD38" s="81">
        <v>0.50956079816081989</v>
      </c>
      <c r="AE38" s="82">
        <v>871.22492739340305</v>
      </c>
    </row>
    <row r="39" spans="5:31">
      <c r="E39">
        <v>356.22570549261155</v>
      </c>
      <c r="F39">
        <v>0.13466977953263121</v>
      </c>
      <c r="G39">
        <v>355.74630000000002</v>
      </c>
      <c r="H39">
        <v>0.1347605000000085</v>
      </c>
      <c r="I39">
        <v>0.15752070996876183</v>
      </c>
      <c r="J39">
        <v>-2.2760209968753331E-2</v>
      </c>
      <c r="M39" s="74">
        <v>293.08738225027679</v>
      </c>
      <c r="N39" s="1">
        <v>0.13571107085446343</v>
      </c>
      <c r="O39">
        <v>292.68990000000002</v>
      </c>
      <c r="P39" s="75">
        <v>0.13580319999999535</v>
      </c>
      <c r="Q39" s="75">
        <v>0.14884829823381118</v>
      </c>
      <c r="R39" s="1">
        <v>-1.3045098233815833E-2</v>
      </c>
      <c r="U39">
        <v>313.09479804164272</v>
      </c>
      <c r="V39">
        <v>0.1360571003358626</v>
      </c>
      <c r="W39">
        <v>312.66910000000001</v>
      </c>
      <c r="X39">
        <v>0.13614969999999893</v>
      </c>
      <c r="Y39">
        <v>0.14923082970512341</v>
      </c>
      <c r="Z39">
        <v>-1.3081129705124483E-2</v>
      </c>
      <c r="AC39" s="80">
        <v>5.2881769782135383E-3</v>
      </c>
      <c r="AD39" s="81">
        <v>0.52881769782135379</v>
      </c>
      <c r="AE39" s="82">
        <v>872.76677022770536</v>
      </c>
    </row>
    <row r="40" spans="5:31">
      <c r="E40">
        <v>366.98007214477923</v>
      </c>
      <c r="F40">
        <v>0.13968878976518387</v>
      </c>
      <c r="G40">
        <v>366.46780000000001</v>
      </c>
      <c r="H40">
        <v>0.13978640000000819</v>
      </c>
      <c r="I40">
        <v>0.16226807710070409</v>
      </c>
      <c r="J40">
        <v>-2.2481677100695902E-2</v>
      </c>
      <c r="M40" s="74">
        <v>303.06687554069521</v>
      </c>
      <c r="N40" s="1">
        <v>0.14065383609856177</v>
      </c>
      <c r="O40">
        <v>302.64089999999999</v>
      </c>
      <c r="P40" s="75">
        <v>0.14075280000001023</v>
      </c>
      <c r="Q40" s="75">
        <v>0.15390890816850539</v>
      </c>
      <c r="R40" s="1">
        <v>-1.3156108168495162E-2</v>
      </c>
      <c r="U40">
        <v>323.38361081901513</v>
      </c>
      <c r="V40">
        <v>0.14089509622671784</v>
      </c>
      <c r="W40">
        <v>322.92829999999998</v>
      </c>
      <c r="X40">
        <v>0.14099439999999408</v>
      </c>
      <c r="Y40">
        <v>0.1541273446728986</v>
      </c>
      <c r="Z40">
        <v>-1.3132944672904517E-2</v>
      </c>
      <c r="AC40" s="80">
        <v>5.4806092656125736E-3</v>
      </c>
      <c r="AD40" s="81">
        <v>0.54806092656125738</v>
      </c>
      <c r="AE40" s="82">
        <v>874.33049677180622</v>
      </c>
    </row>
    <row r="41" spans="5:31">
      <c r="E41">
        <v>377.73713428113655</v>
      </c>
      <c r="F41">
        <v>0.1447646653765759</v>
      </c>
      <c r="G41">
        <v>377.19069999999999</v>
      </c>
      <c r="H41">
        <v>0.14486950000001109</v>
      </c>
      <c r="I41">
        <v>0.16701606413788209</v>
      </c>
      <c r="J41">
        <v>-2.2146564137871E-2</v>
      </c>
      <c r="M41" s="74">
        <v>312.98505555613997</v>
      </c>
      <c r="N41" s="1">
        <v>0.14549790045050381</v>
      </c>
      <c r="O41">
        <v>312.52999999999997</v>
      </c>
      <c r="P41" s="75">
        <v>0.14560379999999373</v>
      </c>
      <c r="Q41" s="75">
        <v>0.15893803867852291</v>
      </c>
      <c r="R41" s="1">
        <v>-1.3334238678529176E-2</v>
      </c>
      <c r="U41">
        <v>333.82668625616702</v>
      </c>
      <c r="V41">
        <v>0.14592647550921831</v>
      </c>
      <c r="W41">
        <v>333.3399</v>
      </c>
      <c r="X41">
        <v>0.14603300000000097</v>
      </c>
      <c r="Y41">
        <v>0.15909659717197147</v>
      </c>
      <c r="Z41">
        <v>-1.3063597171970504E-2</v>
      </c>
      <c r="AC41" s="80">
        <v>5.6730856400479673E-3</v>
      </c>
      <c r="AD41" s="81">
        <v>0.56730856400479679</v>
      </c>
      <c r="AE41" s="82">
        <v>875.87739407563367</v>
      </c>
    </row>
    <row r="42" spans="5:31">
      <c r="E42">
        <v>388.35871562226413</v>
      </c>
      <c r="F42">
        <v>0.14948791112545037</v>
      </c>
      <c r="G42">
        <v>387.77859999999998</v>
      </c>
      <c r="H42">
        <v>0.14959969999999156</v>
      </c>
      <c r="I42">
        <v>0.171704274598759</v>
      </c>
      <c r="J42">
        <v>-2.210457459876744E-2</v>
      </c>
      <c r="M42" s="74">
        <v>322.98803365000896</v>
      </c>
      <c r="N42" s="1">
        <v>0.15077977015120717</v>
      </c>
      <c r="O42">
        <v>322.50139999999999</v>
      </c>
      <c r="P42" s="75">
        <v>0.15089349999999335</v>
      </c>
      <c r="Q42" s="75">
        <v>0.16400902309243207</v>
      </c>
      <c r="R42" s="1">
        <v>-1.3115523092438713E-2</v>
      </c>
      <c r="U42">
        <v>344.17529214985404</v>
      </c>
      <c r="V42">
        <v>0.15090677842320269</v>
      </c>
      <c r="W42">
        <v>343.65629999999999</v>
      </c>
      <c r="X42">
        <v>0.15102069999999301</v>
      </c>
      <c r="Y42">
        <v>0.16402041257800273</v>
      </c>
      <c r="Z42">
        <v>-1.299971257800972E-2</v>
      </c>
      <c r="AC42" s="80">
        <v>5.8656933661437611E-3</v>
      </c>
      <c r="AD42" s="81">
        <v>0.58656933661437616</v>
      </c>
      <c r="AE42" s="82">
        <v>877.38873846073159</v>
      </c>
    </row>
    <row r="43" spans="5:31">
      <c r="E43">
        <v>399.15653257682715</v>
      </c>
      <c r="F43">
        <v>0.15450298264855242</v>
      </c>
      <c r="G43">
        <v>398.5403</v>
      </c>
      <c r="H43">
        <v>0.15462239999999294</v>
      </c>
      <c r="I43">
        <v>0.17646944186675539</v>
      </c>
      <c r="J43">
        <v>-2.1847041866762451E-2</v>
      </c>
      <c r="M43" s="74">
        <v>332.72536995709441</v>
      </c>
      <c r="N43" s="1">
        <v>0.1557059153986213</v>
      </c>
      <c r="O43">
        <v>332.20769999999999</v>
      </c>
      <c r="P43" s="75">
        <v>0.15582720000000272</v>
      </c>
      <c r="Q43" s="75">
        <v>0.1689451901318374</v>
      </c>
      <c r="R43" s="1">
        <v>-1.3117990131834678E-2</v>
      </c>
      <c r="U43">
        <v>354.43195761418485</v>
      </c>
      <c r="V43">
        <v>0.15582333236201848</v>
      </c>
      <c r="W43">
        <v>353.88010000000003</v>
      </c>
      <c r="X43">
        <v>0.15594480000000743</v>
      </c>
      <c r="Y43">
        <v>0.1689000318200041</v>
      </c>
      <c r="Z43">
        <v>-1.2955231819996665E-2</v>
      </c>
      <c r="AC43" s="80">
        <v>6.0581194533660858E-3</v>
      </c>
      <c r="AD43" s="81">
        <v>0.60581194533660854</v>
      </c>
      <c r="AE43" s="82">
        <v>878.93161070323742</v>
      </c>
    </row>
    <row r="44" spans="5:31">
      <c r="E44">
        <v>410.02260086894216</v>
      </c>
      <c r="F44">
        <v>0.15936225088448958</v>
      </c>
      <c r="G44">
        <v>409.36970000000002</v>
      </c>
      <c r="H44">
        <v>0.15948930000000416</v>
      </c>
      <c r="I44">
        <v>0.18126458598079315</v>
      </c>
      <c r="J44">
        <v>-2.1775285980788983E-2</v>
      </c>
      <c r="M44" s="74">
        <v>342.61166483728829</v>
      </c>
      <c r="N44" s="1">
        <v>0.16053337619628988</v>
      </c>
      <c r="O44">
        <v>342.06209999999999</v>
      </c>
      <c r="P44" s="75">
        <v>0.16066230000000292</v>
      </c>
      <c r="Q44" s="75">
        <v>0.17395667385613148</v>
      </c>
      <c r="R44" s="1">
        <v>-1.3294373856128555E-2</v>
      </c>
      <c r="U44">
        <v>364.70659605886971</v>
      </c>
      <c r="V44">
        <v>0.16077778322718297</v>
      </c>
      <c r="W44">
        <v>364.1207</v>
      </c>
      <c r="X44">
        <v>0.1609071000000073</v>
      </c>
      <c r="Y44">
        <v>0.17378766937254217</v>
      </c>
      <c r="Z44">
        <v>-1.2880569372534872E-2</v>
      </c>
      <c r="AC44" s="80">
        <v>6.2514926612235611E-3</v>
      </c>
      <c r="AD44" s="81">
        <v>0.62514926612235611</v>
      </c>
      <c r="AE44" s="82">
        <v>880.26389600103289</v>
      </c>
    </row>
    <row r="45" spans="5:31">
      <c r="E45">
        <v>420.86117689261124</v>
      </c>
      <c r="F45">
        <v>0.16445939137720275</v>
      </c>
      <c r="G45">
        <v>420.1696</v>
      </c>
      <c r="H45">
        <v>0.1645947000000092</v>
      </c>
      <c r="I45">
        <v>0.18604666780593548</v>
      </c>
      <c r="J45">
        <v>-2.1451967805926286E-2</v>
      </c>
      <c r="M45" s="74">
        <v>352.52128761174197</v>
      </c>
      <c r="N45" s="1">
        <v>0.16559870961881115</v>
      </c>
      <c r="O45">
        <v>351.93799999999999</v>
      </c>
      <c r="P45" s="75">
        <v>0.16573589999999694</v>
      </c>
      <c r="Q45" s="75">
        <v>0.1789790914678335</v>
      </c>
      <c r="R45" s="1">
        <v>-1.3243191467836563E-2</v>
      </c>
      <c r="U45">
        <v>374.97509660229593</v>
      </c>
      <c r="V45">
        <v>0.16569395172303292</v>
      </c>
      <c r="W45">
        <v>374.35430000000002</v>
      </c>
      <c r="X45">
        <v>0.16583130000000779</v>
      </c>
      <c r="Y45">
        <v>0.17867196596235663</v>
      </c>
      <c r="Z45">
        <v>-1.2840665962348841E-2</v>
      </c>
      <c r="AC45" s="80">
        <v>6.4450331372884482E-3</v>
      </c>
      <c r="AD45" s="81">
        <v>0.64450331372884484</v>
      </c>
      <c r="AE45" s="82">
        <v>881.55271791545874</v>
      </c>
    </row>
    <row r="46" spans="5:31">
      <c r="E46">
        <v>431.57412957426396</v>
      </c>
      <c r="F46">
        <v>0.1693911521468672</v>
      </c>
      <c r="G46">
        <v>430.84370000000001</v>
      </c>
      <c r="H46">
        <v>0.16953470000000692</v>
      </c>
      <c r="I46">
        <v>0.19077304671775427</v>
      </c>
      <c r="J46">
        <v>-2.1238346717747353E-2</v>
      </c>
      <c r="M46" s="74">
        <v>362.40295786570806</v>
      </c>
      <c r="N46" s="1">
        <v>0.17052412493580582</v>
      </c>
      <c r="O46">
        <v>361.78550000000001</v>
      </c>
      <c r="P46" s="75">
        <v>0.17066960000000631</v>
      </c>
      <c r="Q46" s="75">
        <v>0.18398706617709903</v>
      </c>
      <c r="R46" s="1">
        <v>-1.3317466177092729E-2</v>
      </c>
      <c r="U46">
        <v>385.30237710521953</v>
      </c>
      <c r="V46">
        <v>0.17088900153556008</v>
      </c>
      <c r="W46">
        <v>384.64449999999999</v>
      </c>
      <c r="X46">
        <v>0.17103510000000544</v>
      </c>
      <c r="Y46">
        <v>0.18358327662219368</v>
      </c>
      <c r="Z46">
        <v>-1.254817662218824E-2</v>
      </c>
      <c r="AC46" s="80">
        <v>6.6378718192103099E-3</v>
      </c>
      <c r="AD46" s="81">
        <v>0.66378718192103103</v>
      </c>
      <c r="AE46" s="82">
        <v>882.98461506373985</v>
      </c>
    </row>
    <row r="47" spans="5:31">
      <c r="E47">
        <v>442.23540314411036</v>
      </c>
      <c r="F47">
        <v>0.17431318625165224</v>
      </c>
      <c r="G47">
        <v>441.46519999999998</v>
      </c>
      <c r="H47">
        <v>0.17446519999999577</v>
      </c>
      <c r="I47">
        <v>0.19547613490428833</v>
      </c>
      <c r="J47">
        <v>-2.1010934904292566E-2</v>
      </c>
      <c r="M47" s="74">
        <v>372.17200611582655</v>
      </c>
      <c r="N47" s="1">
        <v>0.17542384236467207</v>
      </c>
      <c r="O47">
        <v>371.5197</v>
      </c>
      <c r="P47" s="75">
        <v>0.17557779999999301</v>
      </c>
      <c r="Q47" s="75">
        <v>0.18893742184248949</v>
      </c>
      <c r="R47" s="1">
        <v>-1.3359621842496477E-2</v>
      </c>
      <c r="U47">
        <v>395.49426204939562</v>
      </c>
      <c r="V47">
        <v>0.17587445018036266</v>
      </c>
      <c r="W47">
        <v>394.79930000000002</v>
      </c>
      <c r="X47">
        <v>0.17602919999999411</v>
      </c>
      <c r="Y47">
        <v>0.18842996351734767</v>
      </c>
      <c r="Z47">
        <v>-1.2400763517353558E-2</v>
      </c>
      <c r="AC47" s="80">
        <v>6.8311418883975862E-3</v>
      </c>
      <c r="AD47" s="81">
        <v>0.68311418883975861</v>
      </c>
      <c r="AE47" s="82">
        <v>884.31636954087548</v>
      </c>
    </row>
    <row r="48" spans="5:31">
      <c r="E48">
        <v>452.75157546539316</v>
      </c>
      <c r="F48">
        <v>0.1791714919753826</v>
      </c>
      <c r="G48">
        <v>451.94110000000001</v>
      </c>
      <c r="H48">
        <v>0.17933210000000699</v>
      </c>
      <c r="I48">
        <v>0.20011475294630801</v>
      </c>
      <c r="J48">
        <v>-2.0782652946301022E-2</v>
      </c>
      <c r="M48" s="74">
        <v>382.03355209689795</v>
      </c>
      <c r="N48" s="1">
        <v>0.18060580947883825</v>
      </c>
      <c r="O48">
        <v>381.3442</v>
      </c>
      <c r="P48" s="75">
        <v>0.18076899999999174</v>
      </c>
      <c r="Q48" s="75">
        <v>0.19393369983499309</v>
      </c>
      <c r="R48" s="1">
        <v>-1.3164699835001348E-2</v>
      </c>
      <c r="U48">
        <v>405.70130963166861</v>
      </c>
      <c r="V48">
        <v>0.18084058480174853</v>
      </c>
      <c r="W48">
        <v>404.9683</v>
      </c>
      <c r="X48">
        <v>0.18100420000000117</v>
      </c>
      <c r="Y48">
        <v>0.19328342779402674</v>
      </c>
      <c r="Z48">
        <v>-1.2279227794025571E-2</v>
      </c>
      <c r="AC48" s="80">
        <v>7.0247726327287655E-3</v>
      </c>
      <c r="AD48" s="81">
        <v>0.70247726327287652</v>
      </c>
      <c r="AE48" s="82">
        <v>885.56306006490399</v>
      </c>
    </row>
    <row r="49" spans="5:31">
      <c r="E49">
        <v>463.33985934039106</v>
      </c>
      <c r="F49">
        <v>0.18441035952702603</v>
      </c>
      <c r="G49">
        <v>462.4862</v>
      </c>
      <c r="H49">
        <v>0.18458050000000892</v>
      </c>
      <c r="I49">
        <v>0.2047840120185502</v>
      </c>
      <c r="J49">
        <v>-2.0203512018541286E-2</v>
      </c>
      <c r="M49" s="74">
        <v>391.7545310118976</v>
      </c>
      <c r="N49" s="1">
        <v>0.18532097455547816</v>
      </c>
      <c r="O49">
        <v>391.0292</v>
      </c>
      <c r="P49" s="75">
        <v>0.18549279999999779</v>
      </c>
      <c r="Q49" s="75">
        <v>0.19885903469757105</v>
      </c>
      <c r="R49" s="1">
        <v>-1.3366234697573254E-2</v>
      </c>
      <c r="U49">
        <v>415.79315570027245</v>
      </c>
      <c r="V49">
        <v>0.1857588613464986</v>
      </c>
      <c r="W49">
        <v>415.0215</v>
      </c>
      <c r="X49">
        <v>0.1859314999999917</v>
      </c>
      <c r="Y49">
        <v>0.19808162300164897</v>
      </c>
      <c r="Z49">
        <v>-1.215012300165727E-2</v>
      </c>
      <c r="AC49" s="80">
        <v>7.2185188787909429E-3</v>
      </c>
      <c r="AD49" s="81">
        <v>0.72185188787909427</v>
      </c>
      <c r="AE49" s="82">
        <v>886.77728969457519</v>
      </c>
    </row>
    <row r="50" spans="5:31">
      <c r="E50">
        <v>473.87248616257256</v>
      </c>
      <c r="F50">
        <v>0.18908731720190067</v>
      </c>
      <c r="G50">
        <v>472.97730000000001</v>
      </c>
      <c r="H50">
        <v>0.18926619999999339</v>
      </c>
      <c r="I50">
        <v>0.20942936046027197</v>
      </c>
      <c r="J50">
        <v>-2.0163160460278579E-2</v>
      </c>
      <c r="M50" s="74">
        <v>401.65687190128256</v>
      </c>
      <c r="N50" s="1">
        <v>0.19063567467475898</v>
      </c>
      <c r="O50">
        <v>400.89190000000002</v>
      </c>
      <c r="P50" s="75">
        <v>0.19081750000000675</v>
      </c>
      <c r="Q50" s="75">
        <v>0.20387473941095749</v>
      </c>
      <c r="R50" s="1">
        <v>-1.3057239410950744E-2</v>
      </c>
      <c r="U50">
        <v>425.99686335960217</v>
      </c>
      <c r="V50">
        <v>0.19066741410531332</v>
      </c>
      <c r="W50">
        <v>425.18540000000002</v>
      </c>
      <c r="X50">
        <v>0.19084929999999556</v>
      </c>
      <c r="Y50">
        <v>0.20293265314834369</v>
      </c>
      <c r="Z50">
        <v>-1.208335314834813E-2</v>
      </c>
      <c r="AC50" s="80">
        <v>7.4121176712949001E-3</v>
      </c>
      <c r="AD50" s="81">
        <v>0.74121176712949</v>
      </c>
      <c r="AE50" s="82">
        <v>888.01556767554757</v>
      </c>
    </row>
    <row r="51" spans="5:31">
      <c r="E51">
        <v>484.54690229467502</v>
      </c>
      <c r="F51">
        <v>0.19416387988111689</v>
      </c>
      <c r="G51">
        <v>483.60700000000003</v>
      </c>
      <c r="H51">
        <v>0.1943524999999946</v>
      </c>
      <c r="I51">
        <v>0.21413607952032954</v>
      </c>
      <c r="J51">
        <v>-1.9783579520334937E-2</v>
      </c>
      <c r="M51" s="74">
        <v>411.40972805483869</v>
      </c>
      <c r="N51" s="1">
        <v>0.19533140394008569</v>
      </c>
      <c r="O51">
        <v>410.6069</v>
      </c>
      <c r="P51" s="75">
        <v>0.19552229999999504</v>
      </c>
      <c r="Q51" s="75">
        <v>0.20881533086061624</v>
      </c>
      <c r="R51" s="1">
        <v>-1.3293030860621197E-2</v>
      </c>
      <c r="U51">
        <v>436.2395948305994</v>
      </c>
      <c r="V51">
        <v>0.19581685359714865</v>
      </c>
      <c r="W51">
        <v>435.38619999999997</v>
      </c>
      <c r="X51">
        <v>0.19600870000000548</v>
      </c>
      <c r="Y51">
        <v>0.20780129494139588</v>
      </c>
      <c r="Z51">
        <v>-1.17925949413904E-2</v>
      </c>
      <c r="AC51" s="80">
        <v>7.6057961933919793E-3</v>
      </c>
      <c r="AD51" s="81">
        <v>0.76057961933919793</v>
      </c>
      <c r="AE51" s="82">
        <v>889.22905330746539</v>
      </c>
    </row>
    <row r="52" spans="5:31">
      <c r="E52">
        <v>495.02900629938057</v>
      </c>
      <c r="F52">
        <v>0.19931942678791401</v>
      </c>
      <c r="G52">
        <v>494.04329999999999</v>
      </c>
      <c r="H52">
        <v>0.19951819999999287</v>
      </c>
      <c r="I52">
        <v>0.21875716309996754</v>
      </c>
      <c r="J52">
        <v>-1.9238963099974665E-2</v>
      </c>
      <c r="M52" s="74">
        <v>421.22736651534041</v>
      </c>
      <c r="N52" s="1">
        <v>0.20046473511759014</v>
      </c>
      <c r="O52">
        <v>420.38380000000001</v>
      </c>
      <c r="P52" s="75">
        <v>0.20066579999999945</v>
      </c>
      <c r="Q52" s="75">
        <v>0.2137874017349517</v>
      </c>
      <c r="R52" s="1">
        <v>-1.3121601734952248E-2</v>
      </c>
      <c r="U52">
        <v>446.27426203263121</v>
      </c>
      <c r="V52">
        <v>0.20060744863831881</v>
      </c>
      <c r="W52">
        <v>445.37990000000002</v>
      </c>
      <c r="X52">
        <v>0.20080879999999635</v>
      </c>
      <c r="Y52">
        <v>0.2125710919658671</v>
      </c>
      <c r="Z52">
        <v>-1.1762291965870753E-2</v>
      </c>
      <c r="AC52" s="80">
        <v>7.7994414407128905E-3</v>
      </c>
      <c r="AD52" s="81">
        <v>0.77994414407128909</v>
      </c>
      <c r="AE52" s="82">
        <v>890.44203909665976</v>
      </c>
    </row>
    <row r="53" spans="5:31">
      <c r="E53">
        <v>505.40809620631325</v>
      </c>
      <c r="F53">
        <v>0.2043796025318772</v>
      </c>
      <c r="G53">
        <v>504.37619999999998</v>
      </c>
      <c r="H53">
        <v>0.20458860000001078</v>
      </c>
      <c r="I53">
        <v>0.22333246225005346</v>
      </c>
      <c r="J53">
        <v>-1.8743862250042681E-2</v>
      </c>
      <c r="M53" s="74">
        <v>430.99620365624548</v>
      </c>
      <c r="N53" s="1">
        <v>0.20548044426349721</v>
      </c>
      <c r="O53">
        <v>430.11149999999998</v>
      </c>
      <c r="P53" s="75">
        <v>0.20569169999999914</v>
      </c>
      <c r="Q53" s="75">
        <v>0.21873445180647461</v>
      </c>
      <c r="R53" s="1">
        <v>-1.3042751806475461E-2</v>
      </c>
      <c r="U53">
        <v>456.32177049247525</v>
      </c>
      <c r="V53">
        <v>0.20567394605877676</v>
      </c>
      <c r="W53">
        <v>455.38420000000002</v>
      </c>
      <c r="X53">
        <v>0.20588560000001088</v>
      </c>
      <c r="Y53">
        <v>0.21734594816246269</v>
      </c>
      <c r="Z53">
        <v>-1.1460348162451811E-2</v>
      </c>
      <c r="AC53" s="80">
        <v>7.9930267962320025E-3</v>
      </c>
      <c r="AD53" s="81">
        <v>0.79930267962320023</v>
      </c>
      <c r="AE53" s="82">
        <v>891.66025743127318</v>
      </c>
    </row>
    <row r="54" spans="5:31">
      <c r="E54">
        <v>515.75869028307659</v>
      </c>
      <c r="F54">
        <v>0.20926818131954669</v>
      </c>
      <c r="G54">
        <v>514.68050000000005</v>
      </c>
      <c r="H54">
        <v>0.20948730000001081</v>
      </c>
      <c r="I54">
        <v>0.2278950976217527</v>
      </c>
      <c r="J54">
        <v>-1.8407797621741884E-2</v>
      </c>
      <c r="M54" s="74">
        <v>440.67586139742355</v>
      </c>
      <c r="N54" s="1">
        <v>0.21045778216623079</v>
      </c>
      <c r="O54">
        <v>439.74939999999998</v>
      </c>
      <c r="P54" s="75">
        <v>0.21067939999999119</v>
      </c>
      <c r="Q54" s="75">
        <v>0.22363583382733576</v>
      </c>
      <c r="R54" s="1">
        <v>-1.2956433827344571E-2</v>
      </c>
      <c r="U54">
        <v>466.49248437156268</v>
      </c>
      <c r="V54">
        <v>0.21076862679650496</v>
      </c>
      <c r="W54">
        <v>465.51029999999997</v>
      </c>
      <c r="X54">
        <v>0.21099090000000764</v>
      </c>
      <c r="Y54">
        <v>0.2221789371104497</v>
      </c>
      <c r="Z54">
        <v>-1.1188037110442056E-2</v>
      </c>
      <c r="AC54" s="80">
        <v>8.1866221673407187E-3</v>
      </c>
      <c r="AD54" s="81">
        <v>0.81866221673407191</v>
      </c>
      <c r="AE54" s="82">
        <v>892.86866097655741</v>
      </c>
    </row>
    <row r="55" spans="5:31">
      <c r="E55">
        <v>526.13892114391263</v>
      </c>
      <c r="F55">
        <v>0.21432146737889332</v>
      </c>
      <c r="G55">
        <v>525.01250000000005</v>
      </c>
      <c r="H55">
        <v>0.21455130000000988</v>
      </c>
      <c r="I55">
        <v>0.23246999826132997</v>
      </c>
      <c r="J55">
        <v>-1.7918698261320087E-2</v>
      </c>
      <c r="M55" s="74">
        <v>450.52348256668733</v>
      </c>
      <c r="N55" s="1">
        <v>0.21544435189764516</v>
      </c>
      <c r="O55">
        <v>449.5539</v>
      </c>
      <c r="P55" s="75">
        <v>0.21567659999999211</v>
      </c>
      <c r="Q55" s="75">
        <v>0.22862194076178552</v>
      </c>
      <c r="R55" s="1">
        <v>-1.2945340761793406E-2</v>
      </c>
      <c r="U55">
        <v>476.60188743574156</v>
      </c>
      <c r="V55">
        <v>0.21565060684083695</v>
      </c>
      <c r="W55">
        <v>475.5752</v>
      </c>
      <c r="X55">
        <v>0.21588329999999711</v>
      </c>
      <c r="Y55">
        <v>0.22698271649862428</v>
      </c>
      <c r="Z55">
        <v>-1.1099416498627168E-2</v>
      </c>
      <c r="AC55" s="80">
        <v>8.3803721156329811E-3</v>
      </c>
      <c r="AD55" s="81">
        <v>0.83803721156329813</v>
      </c>
      <c r="AE55" s="82">
        <v>894.03609409966691</v>
      </c>
    </row>
    <row r="56" spans="5:31">
      <c r="E56">
        <v>536.38229408004668</v>
      </c>
      <c r="F56">
        <v>0.21952357059675576</v>
      </c>
      <c r="G56">
        <v>535.20609999999999</v>
      </c>
      <c r="H56">
        <v>0.21976470000000248</v>
      </c>
      <c r="I56">
        <v>0.23698361684046224</v>
      </c>
      <c r="J56">
        <v>-1.7218916840459758E-2</v>
      </c>
      <c r="M56" s="74">
        <v>460.13125768299363</v>
      </c>
      <c r="N56" s="1">
        <v>0.22047517476897904</v>
      </c>
      <c r="O56">
        <v>459.11790000000002</v>
      </c>
      <c r="P56" s="75">
        <v>0.22071839999999732</v>
      </c>
      <c r="Q56" s="75">
        <v>0.23348574072313771</v>
      </c>
      <c r="R56" s="1">
        <v>-1.2767340723140397E-2</v>
      </c>
      <c r="U56">
        <v>486.57058631852158</v>
      </c>
      <c r="V56">
        <v>0.22059890160437834</v>
      </c>
      <c r="W56">
        <v>485.4984</v>
      </c>
      <c r="X56">
        <v>0.22084239999999866</v>
      </c>
      <c r="Y56">
        <v>0.23171886525566449</v>
      </c>
      <c r="Z56">
        <v>-1.0876465255665824E-2</v>
      </c>
      <c r="AC56" s="80">
        <v>8.5742276308427411E-3</v>
      </c>
      <c r="AD56" s="81">
        <v>0.85742276308427412</v>
      </c>
      <c r="AE56" s="82">
        <v>895.17307507691669</v>
      </c>
    </row>
    <row r="57" spans="5:31">
      <c r="E57">
        <v>546.50483846041243</v>
      </c>
      <c r="F57">
        <v>0.22446538784873393</v>
      </c>
      <c r="G57">
        <v>545.27949999999998</v>
      </c>
      <c r="H57">
        <v>0.22471749999999346</v>
      </c>
      <c r="I57">
        <v>0.24144401212721384</v>
      </c>
      <c r="J57">
        <v>-1.6726512127220372E-2</v>
      </c>
      <c r="M57" s="74">
        <v>469.78525124081301</v>
      </c>
      <c r="N57" s="1">
        <v>0.22532485277891556</v>
      </c>
      <c r="O57">
        <v>468.72789999999998</v>
      </c>
      <c r="P57" s="75">
        <v>0.2255788999999897</v>
      </c>
      <c r="Q57" s="75">
        <v>0.23837293411801369</v>
      </c>
      <c r="R57" s="1">
        <v>-1.2794034118023989E-2</v>
      </c>
      <c r="U57">
        <v>496.63905479547304</v>
      </c>
      <c r="V57">
        <v>0.22578162135985258</v>
      </c>
      <c r="W57">
        <v>495.51900000000001</v>
      </c>
      <c r="X57">
        <v>0.22603670000000964</v>
      </c>
      <c r="Y57">
        <v>0.23650150112260229</v>
      </c>
      <c r="Z57">
        <v>-1.0464801122592654E-2</v>
      </c>
      <c r="AC57" s="80">
        <v>8.7679810020153213E-3</v>
      </c>
      <c r="AD57" s="81">
        <v>0.87679810020153215</v>
      </c>
      <c r="AE57" s="82">
        <v>896.32435858008841</v>
      </c>
    </row>
    <row r="58" spans="5:31">
      <c r="E58">
        <v>556.5132348530301</v>
      </c>
      <c r="F58">
        <v>0.22935617751862356</v>
      </c>
      <c r="G58">
        <v>555.23829999999998</v>
      </c>
      <c r="H58">
        <v>0.22961939999999181</v>
      </c>
      <c r="I58">
        <v>0.24585366374252765</v>
      </c>
      <c r="J58">
        <v>-1.6234263742535837E-2</v>
      </c>
      <c r="M58" s="74">
        <v>479.43234864020792</v>
      </c>
      <c r="N58" s="1">
        <v>0.23058983716966219</v>
      </c>
      <c r="O58">
        <v>478.32810000000001</v>
      </c>
      <c r="P58" s="75">
        <v>0.23085590000000433</v>
      </c>
      <c r="Q58" s="75">
        <v>0.24325514369444334</v>
      </c>
      <c r="R58" s="1">
        <v>-1.2399243694439011E-2</v>
      </c>
      <c r="U58">
        <v>506.56806206346153</v>
      </c>
      <c r="V58">
        <v>0.23069140264805141</v>
      </c>
      <c r="W58">
        <v>505.4008</v>
      </c>
      <c r="X58">
        <v>0.23095769999998961</v>
      </c>
      <c r="Y58">
        <v>0.24121789047153408</v>
      </c>
      <c r="Z58">
        <v>-1.0260190471544473E-2</v>
      </c>
      <c r="AC58" s="80">
        <v>8.961674497990773E-3</v>
      </c>
      <c r="AD58" s="81">
        <v>0.89616744979907725</v>
      </c>
      <c r="AE58" s="82">
        <v>897.48084629294556</v>
      </c>
    </row>
    <row r="59" spans="5:31">
      <c r="E59">
        <v>566.35677754504241</v>
      </c>
      <c r="F59">
        <v>0.23431007940933088</v>
      </c>
      <c r="G59">
        <v>565.03129999999999</v>
      </c>
      <c r="H59">
        <v>0.23458480000000392</v>
      </c>
      <c r="I59">
        <v>0.25018990086635462</v>
      </c>
      <c r="J59">
        <v>-1.5605100866350696E-2</v>
      </c>
      <c r="M59" s="74">
        <v>488.80014336850746</v>
      </c>
      <c r="N59" s="1">
        <v>0.23547404213971251</v>
      </c>
      <c r="O59">
        <v>487.65050000000002</v>
      </c>
      <c r="P59" s="75">
        <v>0.23575149999999212</v>
      </c>
      <c r="Q59" s="75">
        <v>0.24799607727450501</v>
      </c>
      <c r="R59" s="1">
        <v>-1.2244577274512891E-2</v>
      </c>
      <c r="U59">
        <v>516.48426737621844</v>
      </c>
      <c r="V59">
        <v>0.23584506675371772</v>
      </c>
      <c r="W59">
        <v>515.26760000000002</v>
      </c>
      <c r="X59">
        <v>0.23612340000001009</v>
      </c>
      <c r="Y59">
        <v>0.24592712061462949</v>
      </c>
      <c r="Z59">
        <v>-9.8037206146193989E-3</v>
      </c>
      <c r="AC59" s="80">
        <v>9.1554293493058443E-3</v>
      </c>
      <c r="AD59" s="81">
        <v>0.91554293493058447</v>
      </c>
      <c r="AE59" s="82">
        <v>898.61638617804726</v>
      </c>
    </row>
    <row r="60" spans="5:31">
      <c r="E60">
        <v>576.23922313794651</v>
      </c>
      <c r="F60">
        <v>0.23944460247056096</v>
      </c>
      <c r="G60">
        <v>574.86109999999996</v>
      </c>
      <c r="H60">
        <v>0.23973150000000665</v>
      </c>
      <c r="I60">
        <v>0.25454243264209175</v>
      </c>
      <c r="J60">
        <v>-1.4810932642085106E-2</v>
      </c>
      <c r="M60" s="74">
        <v>498.31390202796746</v>
      </c>
      <c r="N60" s="1">
        <v>0.24057987440642437</v>
      </c>
      <c r="O60">
        <v>497.11649999999997</v>
      </c>
      <c r="P60" s="75">
        <v>0.24086949999999607</v>
      </c>
      <c r="Q60" s="75">
        <v>0.25281003905139326</v>
      </c>
      <c r="R60" s="1">
        <v>-1.1940539051397192E-2</v>
      </c>
      <c r="U60">
        <v>526.20968320211909</v>
      </c>
      <c r="V60">
        <v>0.24053228901377827</v>
      </c>
      <c r="W60">
        <v>524.94550000000004</v>
      </c>
      <c r="X60">
        <v>0.24082180000000175</v>
      </c>
      <c r="Y60">
        <v>0.25054619249222537</v>
      </c>
      <c r="Z60">
        <v>-9.7243924922236213E-3</v>
      </c>
      <c r="AC60" s="80">
        <v>9.3492800822007321E-3</v>
      </c>
      <c r="AD60" s="81">
        <v>0.93492800822007316</v>
      </c>
      <c r="AE60" s="82">
        <v>899.72350286449853</v>
      </c>
    </row>
    <row r="61" spans="5:31">
      <c r="E61">
        <v>585.97737370784876</v>
      </c>
      <c r="F61">
        <v>0.24460419986171517</v>
      </c>
      <c r="G61">
        <v>584.54579999999999</v>
      </c>
      <c r="H61">
        <v>0.24490360000000155</v>
      </c>
      <c r="I61">
        <v>0.25883071566804167</v>
      </c>
      <c r="J61">
        <v>-1.3927115668040113E-2</v>
      </c>
      <c r="M61" s="74">
        <v>507.721803834524</v>
      </c>
      <c r="N61" s="1">
        <v>0.24567287690879561</v>
      </c>
      <c r="O61">
        <v>506.476</v>
      </c>
      <c r="P61" s="75">
        <v>0.24597490000000111</v>
      </c>
      <c r="Q61" s="75">
        <v>0.25756983994414484</v>
      </c>
      <c r="R61" s="1">
        <v>-1.1594939944143734E-2</v>
      </c>
      <c r="U61">
        <v>535.9246797791825</v>
      </c>
      <c r="V61">
        <v>0.24557451879656408</v>
      </c>
      <c r="W61">
        <v>534.61019999999996</v>
      </c>
      <c r="X61">
        <v>0.24587629999999194</v>
      </c>
      <c r="Y61">
        <v>0.25515896426868523</v>
      </c>
      <c r="Z61">
        <v>-9.2826642686932859E-3</v>
      </c>
      <c r="AC61" s="80">
        <v>9.5430175685380248E-3</v>
      </c>
      <c r="AD61" s="81">
        <v>0.95430175685380247</v>
      </c>
      <c r="AE61" s="82">
        <v>900.84732962312603</v>
      </c>
    </row>
    <row r="62" spans="5:31">
      <c r="E62">
        <v>595.37957750822102</v>
      </c>
      <c r="F62">
        <v>0.24945909191587268</v>
      </c>
      <c r="G62">
        <v>593.89620000000002</v>
      </c>
      <c r="H62">
        <v>0.24977049999999057</v>
      </c>
      <c r="I62">
        <v>0.26297097417949183</v>
      </c>
      <c r="J62">
        <v>-1.3200474179501265E-2</v>
      </c>
      <c r="M62" s="74">
        <v>517.01303258029691</v>
      </c>
      <c r="N62" s="1">
        <v>0.25042936374417896</v>
      </c>
      <c r="O62">
        <v>515.71990000000005</v>
      </c>
      <c r="P62" s="75">
        <v>0.25074320000000316</v>
      </c>
      <c r="Q62" s="75">
        <v>0.2622708521213451</v>
      </c>
      <c r="R62" s="1">
        <v>-1.1527652121341936E-2</v>
      </c>
      <c r="U62">
        <v>545.71777808219429</v>
      </c>
      <c r="V62">
        <v>0.25069579532928393</v>
      </c>
      <c r="W62">
        <v>544.35140000000001</v>
      </c>
      <c r="X62">
        <v>0.25101030000000968</v>
      </c>
      <c r="Y62">
        <v>0.25980824799491065</v>
      </c>
      <c r="Z62">
        <v>-8.7979479949009676E-3</v>
      </c>
      <c r="AC62" s="80">
        <v>9.7368285819991237E-3</v>
      </c>
      <c r="AD62" s="81">
        <v>0.9736828581999124</v>
      </c>
      <c r="AE62" s="82">
        <v>901.94753680577685</v>
      </c>
    </row>
    <row r="63" spans="5:31">
      <c r="E63">
        <v>604.71561996279843</v>
      </c>
      <c r="F63">
        <v>0.2544627687086608</v>
      </c>
      <c r="G63">
        <v>603.17880000000002</v>
      </c>
      <c r="H63">
        <v>0.25478679999999532</v>
      </c>
      <c r="I63">
        <v>0.26708121156595527</v>
      </c>
      <c r="J63">
        <v>-1.2294411565959951E-2</v>
      </c>
      <c r="M63" s="74">
        <v>526.34955436418807</v>
      </c>
      <c r="N63" s="1">
        <v>0.25554719982636598</v>
      </c>
      <c r="O63">
        <v>525.00620000000004</v>
      </c>
      <c r="P63" s="75">
        <v>0.25587400000000038</v>
      </c>
      <c r="Q63" s="75">
        <v>0.26699342694161954</v>
      </c>
      <c r="R63" s="1">
        <v>-1.1119426941619159E-2</v>
      </c>
      <c r="U63">
        <v>555.29699895114481</v>
      </c>
      <c r="V63">
        <v>0.25554081616030677</v>
      </c>
      <c r="W63">
        <v>553.87980000000005</v>
      </c>
      <c r="X63">
        <v>0.25586760000000375</v>
      </c>
      <c r="Y63">
        <v>0.26435596645433723</v>
      </c>
      <c r="Z63">
        <v>-8.4883664543334847E-3</v>
      </c>
      <c r="AC63" s="80">
        <v>9.9306151750987223E-3</v>
      </c>
      <c r="AD63" s="81">
        <v>0.99306151750987226</v>
      </c>
      <c r="AE63" s="82">
        <v>903.04526898251231</v>
      </c>
    </row>
    <row r="64" spans="5:31">
      <c r="E64">
        <v>613.89438507671412</v>
      </c>
      <c r="F64">
        <v>0.25935209152563105</v>
      </c>
      <c r="G64">
        <v>612.30430000000001</v>
      </c>
      <c r="H64">
        <v>0.25968869999999367</v>
      </c>
      <c r="I64">
        <v>0.27112188672918236</v>
      </c>
      <c r="J64">
        <v>-1.1433186729188693E-2</v>
      </c>
      <c r="M64" s="74">
        <v>535.57074035796938</v>
      </c>
      <c r="N64" s="1">
        <v>0.26044275323724431</v>
      </c>
      <c r="O64">
        <v>534.17769999999996</v>
      </c>
      <c r="P64" s="75">
        <v>0.26078220000000929</v>
      </c>
      <c r="Q64" s="75">
        <v>0.27165761988866483</v>
      </c>
      <c r="R64" s="1">
        <v>-1.0875419888655535E-2</v>
      </c>
      <c r="U64">
        <v>564.97753285212161</v>
      </c>
      <c r="V64">
        <v>0.26058548092669709</v>
      </c>
      <c r="W64">
        <v>563.50720000000001</v>
      </c>
      <c r="X64">
        <v>0.26092529999999226</v>
      </c>
      <c r="Y64">
        <v>0.26895093567228395</v>
      </c>
      <c r="Z64">
        <v>-8.0256356722916977E-3</v>
      </c>
      <c r="AC64" s="80">
        <v>1.012444513083614E-2</v>
      </c>
      <c r="AD64" s="81">
        <v>1.0124445130836139</v>
      </c>
      <c r="AE64" s="82">
        <v>904.12587017208841</v>
      </c>
    </row>
    <row r="65" spans="5:31">
      <c r="E65">
        <v>623.1675936553055</v>
      </c>
      <c r="F65">
        <v>0.26443456342523264</v>
      </c>
      <c r="G65">
        <v>621.52189999999996</v>
      </c>
      <c r="H65">
        <v>0.26478450000000375</v>
      </c>
      <c r="I65">
        <v>0.2752033428011304</v>
      </c>
      <c r="J65">
        <v>-1.0418842801126649E-2</v>
      </c>
      <c r="M65" s="74">
        <v>544.77448171734534</v>
      </c>
      <c r="N65" s="1">
        <v>0.26544917173888055</v>
      </c>
      <c r="O65">
        <v>543.33029999999997</v>
      </c>
      <c r="P65" s="75">
        <v>0.26580179999999842</v>
      </c>
      <c r="Q65" s="75">
        <v>0.2763122011858492</v>
      </c>
      <c r="R65" s="1">
        <v>-1.0510401185850782E-2</v>
      </c>
      <c r="U65">
        <v>574.71403192101855</v>
      </c>
      <c r="V65">
        <v>0.26551569489695559</v>
      </c>
      <c r="W65">
        <v>573.19010000000003</v>
      </c>
      <c r="X65">
        <v>0.2658685000000105</v>
      </c>
      <c r="Y65">
        <v>0.27357239395182531</v>
      </c>
      <c r="Z65">
        <v>-7.7038939518148108E-3</v>
      </c>
      <c r="AC65" s="80">
        <v>1.0318126429148455E-2</v>
      </c>
      <c r="AD65" s="81">
        <v>1.0318126429148455</v>
      </c>
      <c r="AE65" s="82">
        <v>905.23085712540706</v>
      </c>
    </row>
    <row r="66" spans="5:31">
      <c r="E66">
        <v>632.13792394797042</v>
      </c>
      <c r="F66">
        <v>0.26950091981696456</v>
      </c>
      <c r="G66">
        <v>630.4366</v>
      </c>
      <c r="H66">
        <v>0.26986440000000833</v>
      </c>
      <c r="I66">
        <v>0.27915067794743703</v>
      </c>
      <c r="J66">
        <v>-9.2862779474287005E-3</v>
      </c>
      <c r="M66" s="74">
        <v>553.89054723984941</v>
      </c>
      <c r="N66" s="1">
        <v>0.27049961968107572</v>
      </c>
      <c r="O66">
        <v>552.39430000000004</v>
      </c>
      <c r="P66" s="75">
        <v>0.27086579999999749</v>
      </c>
      <c r="Q66" s="75">
        <v>0.28092172469585514</v>
      </c>
      <c r="R66" s="1">
        <v>-1.0055924695857643E-2</v>
      </c>
      <c r="U66">
        <v>584.35150648992658</v>
      </c>
      <c r="V66">
        <v>0.27051228537325023</v>
      </c>
      <c r="W66">
        <v>582.77290000000005</v>
      </c>
      <c r="X66">
        <v>0.27087850000000468</v>
      </c>
      <c r="Y66">
        <v>0.27814607646441852</v>
      </c>
      <c r="Z66">
        <v>-7.2675764644138385E-3</v>
      </c>
      <c r="AC66" s="80">
        <v>1.0512273703280584E-2</v>
      </c>
      <c r="AD66" s="81">
        <v>1.0512273703280584</v>
      </c>
      <c r="AE66" s="82">
        <v>906.22726342981525</v>
      </c>
    </row>
    <row r="67" spans="5:31">
      <c r="E67">
        <v>640.80671961167604</v>
      </c>
      <c r="F67">
        <v>0.27467482308406321</v>
      </c>
      <c r="G67">
        <v>639.04899999999998</v>
      </c>
      <c r="H67">
        <v>0.27505240000000875</v>
      </c>
      <c r="I67">
        <v>0.28296415784177453</v>
      </c>
      <c r="J67">
        <v>-7.9117578417657874E-3</v>
      </c>
      <c r="M67" s="74">
        <v>562.91026718770206</v>
      </c>
      <c r="N67" s="1">
        <v>0.27551490886951258</v>
      </c>
      <c r="O67">
        <v>561.36149999999998</v>
      </c>
      <c r="P67" s="75">
        <v>0.27589480000000943</v>
      </c>
      <c r="Q67" s="75">
        <v>0.28548202028488034</v>
      </c>
      <c r="R67" s="1">
        <v>-9.587220284870912E-3</v>
      </c>
      <c r="U67">
        <v>593.80994485627889</v>
      </c>
      <c r="V67">
        <v>0.27535644593460867</v>
      </c>
      <c r="W67">
        <v>592.1771</v>
      </c>
      <c r="X67">
        <v>0.27573590000000703</v>
      </c>
      <c r="Y67">
        <v>0.28263451669951983</v>
      </c>
      <c r="Z67">
        <v>-6.8986166995128051E-3</v>
      </c>
      <c r="AC67" s="80">
        <v>1.0706041791482551E-2</v>
      </c>
      <c r="AD67" s="81">
        <v>1.070604179148255</v>
      </c>
      <c r="AE67" s="82">
        <v>907.29791674459682</v>
      </c>
    </row>
    <row r="68" spans="5:31">
      <c r="E68">
        <v>649.44291635324839</v>
      </c>
      <c r="F68">
        <v>0.27961700702466497</v>
      </c>
      <c r="G68">
        <v>647.62950000000001</v>
      </c>
      <c r="H68">
        <v>0.28000829999998977</v>
      </c>
      <c r="I68">
        <v>0.28676351275252682</v>
      </c>
      <c r="J68">
        <v>-6.7552127525370431E-3</v>
      </c>
      <c r="M68" s="74">
        <v>571.91525018097605</v>
      </c>
      <c r="N68" s="1">
        <v>0.28039053807339998</v>
      </c>
      <c r="O68">
        <v>570.31389999999999</v>
      </c>
      <c r="P68" s="75">
        <v>0.28078400000000059</v>
      </c>
      <c r="Q68" s="75">
        <v>0.29003478929094573</v>
      </c>
      <c r="R68" s="1">
        <v>-9.2507892909451384E-3</v>
      </c>
      <c r="U68">
        <v>603.41669321676545</v>
      </c>
      <c r="V68">
        <v>0.28059655938569522</v>
      </c>
      <c r="W68">
        <v>601.72590000000002</v>
      </c>
      <c r="X68">
        <v>0.28099059999999731</v>
      </c>
      <c r="Y68">
        <v>0.28719197167888388</v>
      </c>
      <c r="Z68">
        <v>-6.2013716788865691E-3</v>
      </c>
      <c r="AC68" s="80">
        <v>1.0900016322542103E-2</v>
      </c>
      <c r="AD68" s="81">
        <v>1.0900016322542103</v>
      </c>
      <c r="AE68" s="82">
        <v>908.31608620623956</v>
      </c>
    </row>
    <row r="69" spans="5:31">
      <c r="E69">
        <v>657.86320242348006</v>
      </c>
      <c r="F69">
        <v>0.28453680980538493</v>
      </c>
      <c r="G69">
        <v>655.99400000000003</v>
      </c>
      <c r="H69">
        <v>0.28494199999999914</v>
      </c>
      <c r="I69">
        <v>0.29046722514119738</v>
      </c>
      <c r="J69">
        <v>-5.5252251411982423E-3</v>
      </c>
      <c r="M69" s="74">
        <v>580.90303566501552</v>
      </c>
      <c r="N69" s="1">
        <v>0.28553845067911504</v>
      </c>
      <c r="O69">
        <v>579.24670000000003</v>
      </c>
      <c r="P69" s="75">
        <v>0.28594650000000055</v>
      </c>
      <c r="Q69" s="75">
        <v>0.29457759066011829</v>
      </c>
      <c r="R69" s="1">
        <v>-8.6310906601177462E-3</v>
      </c>
      <c r="U69">
        <v>612.70541722567111</v>
      </c>
      <c r="V69">
        <v>0.28542437680411137</v>
      </c>
      <c r="W69">
        <v>610.95910000000003</v>
      </c>
      <c r="X69">
        <v>0.28583209999999415</v>
      </c>
      <c r="Y69">
        <v>0.2915987969674505</v>
      </c>
      <c r="Z69">
        <v>-5.7666969674563529E-3</v>
      </c>
      <c r="AC69" s="80">
        <v>1.1093773767662757E-2</v>
      </c>
      <c r="AD69" s="81">
        <v>1.1093773767662758</v>
      </c>
      <c r="AE69" s="82">
        <v>909.37346606160622</v>
      </c>
    </row>
    <row r="70" spans="5:31">
      <c r="E70">
        <v>666.12151688215977</v>
      </c>
      <c r="F70">
        <v>0.28973845246747232</v>
      </c>
      <c r="G70">
        <v>664.1943</v>
      </c>
      <c r="H70">
        <v>0.29015859999999005</v>
      </c>
      <c r="I70">
        <v>0.2940982315015076</v>
      </c>
      <c r="J70">
        <v>-3.9396315015175487E-3</v>
      </c>
      <c r="M70" s="74">
        <v>589.69474380134636</v>
      </c>
      <c r="N70" s="1">
        <v>0.29042625437885822</v>
      </c>
      <c r="O70">
        <v>587.9846</v>
      </c>
      <c r="P70" s="75">
        <v>0.2908483999999989</v>
      </c>
      <c r="Q70" s="75">
        <v>0.29902127506855608</v>
      </c>
      <c r="R70" s="1">
        <v>-8.1728750685571838E-3</v>
      </c>
      <c r="U70">
        <v>622.09095316045727</v>
      </c>
      <c r="V70">
        <v>0.29043572682795055</v>
      </c>
      <c r="W70">
        <v>620.28679999999997</v>
      </c>
      <c r="X70">
        <v>0.29085790000000777</v>
      </c>
      <c r="Y70">
        <v>0.2960507252527862</v>
      </c>
      <c r="Z70">
        <v>-5.1928252527784213E-3</v>
      </c>
      <c r="AC70" s="80">
        <v>1.1287343888276787E-2</v>
      </c>
      <c r="AD70" s="81">
        <v>1.1287343888276786</v>
      </c>
      <c r="AE70" s="82">
        <v>910.46365502916024</v>
      </c>
    </row>
    <row r="71" spans="5:31">
      <c r="E71">
        <v>673.97925137825337</v>
      </c>
      <c r="F71">
        <v>0.29466403879418135</v>
      </c>
      <c r="G71">
        <v>671.99620000000004</v>
      </c>
      <c r="H71">
        <v>0.29509860000000998</v>
      </c>
      <c r="I71">
        <v>0.29755283054331155</v>
      </c>
      <c r="J71">
        <v>-2.4542305433015721E-3</v>
      </c>
      <c r="M71" s="74">
        <v>598.60398224885182</v>
      </c>
      <c r="N71" s="1">
        <v>0.2954025567030531</v>
      </c>
      <c r="O71">
        <v>596.8383</v>
      </c>
      <c r="P71" s="75">
        <v>0.29583929999998926</v>
      </c>
      <c r="Q71" s="75">
        <v>0.3035238499031257</v>
      </c>
      <c r="R71" s="1">
        <v>-7.6845499031364395E-3</v>
      </c>
      <c r="U71">
        <v>631.30282652102994</v>
      </c>
      <c r="V71">
        <v>0.29583048979046633</v>
      </c>
      <c r="W71">
        <v>629.43799999999999</v>
      </c>
      <c r="X71">
        <v>0.29626849999999649</v>
      </c>
      <c r="Y71">
        <v>0.30041841354944721</v>
      </c>
      <c r="Z71">
        <v>-4.1499135494507122E-3</v>
      </c>
      <c r="AC71" s="80">
        <v>1.1481416184761976E-2</v>
      </c>
      <c r="AD71" s="81">
        <v>1.1481416184761977</v>
      </c>
      <c r="AE71" s="82">
        <v>911.43720457004531</v>
      </c>
    </row>
    <row r="72" spans="5:31">
      <c r="E72">
        <v>681.61746578074155</v>
      </c>
      <c r="F72">
        <v>0.29968768751739233</v>
      </c>
      <c r="G72">
        <v>679.57780000000002</v>
      </c>
      <c r="H72">
        <v>0.30013719999999466</v>
      </c>
      <c r="I72">
        <v>0.30090988306838112</v>
      </c>
      <c r="J72">
        <v>-7.7268306838645939E-4</v>
      </c>
      <c r="M72" s="74">
        <v>607.19169393287996</v>
      </c>
      <c r="N72" s="1">
        <v>0.30047053482793712</v>
      </c>
      <c r="O72">
        <v>605.37</v>
      </c>
      <c r="P72" s="75">
        <v>0.30092239999999215</v>
      </c>
      <c r="Q72" s="75">
        <v>0.30786267070302831</v>
      </c>
      <c r="R72" s="1">
        <v>-6.9402707030361555E-3</v>
      </c>
      <c r="U72">
        <v>640.16556798004092</v>
      </c>
      <c r="V72">
        <v>0.30055607737457096</v>
      </c>
      <c r="W72">
        <v>638.24440000000004</v>
      </c>
      <c r="X72">
        <v>0.30100820000000805</v>
      </c>
      <c r="Y72">
        <v>0.30462153556794919</v>
      </c>
      <c r="Z72">
        <v>-3.6133355679411339E-3</v>
      </c>
      <c r="AC72" s="80">
        <v>1.1675365873637692E-2</v>
      </c>
      <c r="AD72" s="81">
        <v>1.1675365873637691</v>
      </c>
      <c r="AE72" s="82">
        <v>912.42949216857255</v>
      </c>
    </row>
    <row r="73" spans="5:31">
      <c r="E73">
        <v>689.1834906699828</v>
      </c>
      <c r="F73">
        <v>0.30461916435660008</v>
      </c>
      <c r="G73">
        <v>687.08730000000003</v>
      </c>
      <c r="H73">
        <v>0.30508359999998902</v>
      </c>
      <c r="I73">
        <v>0.30423501047381135</v>
      </c>
      <c r="J73">
        <v>8.485895261776677E-4</v>
      </c>
      <c r="M73" s="74">
        <v>615.61419674866147</v>
      </c>
      <c r="N73" s="1">
        <v>0.30547804036714893</v>
      </c>
      <c r="O73">
        <v>613.73649999999998</v>
      </c>
      <c r="P73" s="75">
        <v>0.30594509999999353</v>
      </c>
      <c r="Q73" s="75">
        <v>0.31211747856340605</v>
      </c>
      <c r="R73" s="1">
        <v>-6.1723785634125172E-3</v>
      </c>
      <c r="U73">
        <v>649.08508364882982</v>
      </c>
      <c r="V73">
        <v>0.30570933247199988</v>
      </c>
      <c r="W73">
        <v>647.10379999999998</v>
      </c>
      <c r="X73">
        <v>0.30617710000000464</v>
      </c>
      <c r="Y73">
        <v>0.30884995344707306</v>
      </c>
      <c r="Z73">
        <v>-2.6728534470684129E-3</v>
      </c>
      <c r="AC73" s="80">
        <v>1.1869026390105441E-2</v>
      </c>
      <c r="AD73" s="81">
        <v>1.1869026390105442</v>
      </c>
      <c r="AE73" s="82">
        <v>913.47668354739631</v>
      </c>
    </row>
    <row r="74" spans="5:31">
      <c r="E74">
        <v>696.45210510018001</v>
      </c>
      <c r="F74">
        <v>0.3098482740630274</v>
      </c>
      <c r="G74">
        <v>694.29750000000001</v>
      </c>
      <c r="H74">
        <v>0.31032879999999263</v>
      </c>
      <c r="I74">
        <v>0.30742761099563481</v>
      </c>
      <c r="J74">
        <v>2.9011890043578181E-3</v>
      </c>
      <c r="M74" s="74">
        <v>624.06525131669389</v>
      </c>
      <c r="N74" s="1">
        <v>0.31042508239195782</v>
      </c>
      <c r="O74">
        <v>622.13099999999997</v>
      </c>
      <c r="P74" s="75">
        <v>0.31090739999999339</v>
      </c>
      <c r="Q74" s="75">
        <v>0.31638652590505917</v>
      </c>
      <c r="R74" s="1">
        <v>-5.4791259050657737E-3</v>
      </c>
      <c r="U74">
        <v>657.77073322607907</v>
      </c>
      <c r="V74">
        <v>0.31056444899346197</v>
      </c>
      <c r="W74">
        <v>655.73109999999997</v>
      </c>
      <c r="X74">
        <v>0.31104719999999197</v>
      </c>
      <c r="Y74">
        <v>0.31296759454788864</v>
      </c>
      <c r="Z74">
        <v>-1.9203945478966644E-3</v>
      </c>
      <c r="AC74" s="80">
        <v>1.2062798961085263E-2</v>
      </c>
      <c r="AD74" s="81">
        <v>1.2062798961085264</v>
      </c>
      <c r="AE74" s="82">
        <v>914.49175429028139</v>
      </c>
    </row>
    <row r="75" spans="5:31">
      <c r="E75">
        <v>703.20407061024673</v>
      </c>
      <c r="F75">
        <v>0.31508030028121597</v>
      </c>
      <c r="G75">
        <v>700.99189999999999</v>
      </c>
      <c r="H75">
        <v>0.31557719999999456</v>
      </c>
      <c r="I75">
        <v>0.31039182071704269</v>
      </c>
      <c r="J75">
        <v>5.1853792829518741E-3</v>
      </c>
      <c r="M75" s="74">
        <v>632.32721887310026</v>
      </c>
      <c r="N75" s="1">
        <v>0.31560633883553196</v>
      </c>
      <c r="O75">
        <v>630.3347</v>
      </c>
      <c r="P75" s="75">
        <v>0.31610490000000269</v>
      </c>
      <c r="Q75" s="75">
        <v>0.32055854135287859</v>
      </c>
      <c r="R75" s="1">
        <v>-4.4536413528759033E-3</v>
      </c>
      <c r="U75">
        <v>666.47767704559146</v>
      </c>
      <c r="V75">
        <v>0.31574888812830676</v>
      </c>
      <c r="W75">
        <v>664.37660000000005</v>
      </c>
      <c r="X75">
        <v>0.31624789999999958</v>
      </c>
      <c r="Y75">
        <v>0.31709392215178567</v>
      </c>
      <c r="Z75">
        <v>-8.4602215178608553E-4</v>
      </c>
      <c r="AC75" s="80">
        <v>1.2256662324555976E-2</v>
      </c>
      <c r="AD75" s="81">
        <v>1.2256662324555976</v>
      </c>
      <c r="AE75" s="82">
        <v>915.4792865166396</v>
      </c>
    </row>
    <row r="76" spans="5:31">
      <c r="E76">
        <v>709.80417414382759</v>
      </c>
      <c r="F76">
        <v>0.31997612993318297</v>
      </c>
      <c r="G76">
        <v>707.53660000000002</v>
      </c>
      <c r="H76">
        <v>0.32048860000000179</v>
      </c>
      <c r="I76">
        <v>0.31328974485717448</v>
      </c>
      <c r="J76">
        <v>7.1988551428273095E-3</v>
      </c>
      <c r="M76" s="74">
        <v>640.48433392139691</v>
      </c>
      <c r="N76" s="1">
        <v>0.32041661724828985</v>
      </c>
      <c r="O76">
        <v>638.43539999999996</v>
      </c>
      <c r="P76" s="75">
        <v>0.32093049999999401</v>
      </c>
      <c r="Q76" s="75">
        <v>0.32467817585172065</v>
      </c>
      <c r="R76" s="1">
        <v>-3.7476758517266395E-3</v>
      </c>
      <c r="U76">
        <v>674.99433518293267</v>
      </c>
      <c r="V76">
        <v>0.32075881843293425</v>
      </c>
      <c r="W76">
        <v>672.83270000000005</v>
      </c>
      <c r="X76">
        <v>0.32127379999999928</v>
      </c>
      <c r="Y76">
        <v>0.32112985284998868</v>
      </c>
      <c r="Z76">
        <v>1.4394715001059266E-4</v>
      </c>
      <c r="AC76" s="80">
        <v>1.2450421819659354E-2</v>
      </c>
      <c r="AD76" s="81">
        <v>1.2450421819659354</v>
      </c>
      <c r="AE76" s="82">
        <v>916.48153743163425</v>
      </c>
    </row>
    <row r="77" spans="5:31">
      <c r="E77">
        <v>716.17288265413401</v>
      </c>
      <c r="F77">
        <v>0.32498584846572309</v>
      </c>
      <c r="G77">
        <v>713.8492</v>
      </c>
      <c r="H77">
        <v>0.32551450000000148</v>
      </c>
      <c r="I77">
        <v>0.31608489756501373</v>
      </c>
      <c r="J77">
        <v>9.4296024349877494E-3</v>
      </c>
      <c r="M77" s="74">
        <v>648.49176136627568</v>
      </c>
      <c r="N77" s="1">
        <v>0.32561639395432102</v>
      </c>
      <c r="O77">
        <v>646.3836</v>
      </c>
      <c r="P77" s="75">
        <v>0.32614710000000713</v>
      </c>
      <c r="Q77" s="75">
        <v>0.32872025603290211</v>
      </c>
      <c r="R77" s="1">
        <v>-2.5731560328949854E-3</v>
      </c>
      <c r="U77">
        <v>683.21037868155156</v>
      </c>
      <c r="V77">
        <v>0.32580019432528029</v>
      </c>
      <c r="W77">
        <v>680.98810000000003</v>
      </c>
      <c r="X77">
        <v>0.32633150000000999</v>
      </c>
      <c r="Y77">
        <v>0.32502226533519163</v>
      </c>
      <c r="Z77">
        <v>1.3092346648183595E-3</v>
      </c>
      <c r="AC77" s="80">
        <v>1.2644197278524835E-2</v>
      </c>
      <c r="AD77" s="81">
        <v>1.2644197278524834</v>
      </c>
      <c r="AE77" s="82">
        <v>917.47248545183379</v>
      </c>
    </row>
    <row r="78" spans="5:31">
      <c r="E78">
        <v>722.20168901838713</v>
      </c>
      <c r="F78">
        <v>0.33015997164870892</v>
      </c>
      <c r="G78">
        <v>719.82119999999998</v>
      </c>
      <c r="H78">
        <v>0.33070559999999194</v>
      </c>
      <c r="I78">
        <v>0.3187292361847926</v>
      </c>
      <c r="J78">
        <v>1.1976363815199342E-2</v>
      </c>
      <c r="M78" s="74">
        <v>656.28166285155874</v>
      </c>
      <c r="N78" s="1">
        <v>0.33058137714628971</v>
      </c>
      <c r="O78">
        <v>654.11569999999995</v>
      </c>
      <c r="P78" s="75">
        <v>0.33112840000000254</v>
      </c>
      <c r="Q78" s="75">
        <v>0.33265243793181165</v>
      </c>
      <c r="R78" s="1">
        <v>-1.524037931809108E-3</v>
      </c>
      <c r="U78">
        <v>691.23971030037001</v>
      </c>
      <c r="V78">
        <v>0.33070815726069286</v>
      </c>
      <c r="W78">
        <v>688.95749999999998</v>
      </c>
      <c r="X78">
        <v>0.3312556000000022</v>
      </c>
      <c r="Y78">
        <v>0.32882590366802333</v>
      </c>
      <c r="Z78">
        <v>2.42969633197887E-3</v>
      </c>
      <c r="AC78" s="80">
        <v>1.283801971352826E-2</v>
      </c>
      <c r="AD78" s="81">
        <v>1.2838019713528259</v>
      </c>
      <c r="AE78" s="82">
        <v>918.44537795552958</v>
      </c>
    </row>
    <row r="79" spans="5:31">
      <c r="E79">
        <v>728.01457892497217</v>
      </c>
      <c r="F79">
        <v>0.33523575649781268</v>
      </c>
      <c r="G79">
        <v>725.57809999999995</v>
      </c>
      <c r="H79">
        <v>0.33579829999998978</v>
      </c>
      <c r="I79">
        <v>0.32127833079299839</v>
      </c>
      <c r="J79">
        <v>1.451996920699139E-2</v>
      </c>
      <c r="M79" s="74">
        <v>663.90724156344243</v>
      </c>
      <c r="N79" s="1">
        <v>0.33567607693660367</v>
      </c>
      <c r="O79">
        <v>661.68240000000003</v>
      </c>
      <c r="P79" s="75">
        <v>0.33624009999999593</v>
      </c>
      <c r="Q79" s="75">
        <v>0.33650050518061592</v>
      </c>
      <c r="R79" s="1">
        <v>-2.6040518061998252E-4</v>
      </c>
      <c r="U79">
        <v>698.9767757080815</v>
      </c>
      <c r="V79">
        <v>0.33590739887104815</v>
      </c>
      <c r="W79">
        <v>696.63279999999997</v>
      </c>
      <c r="X79">
        <v>0.33647219999999312</v>
      </c>
      <c r="Y79">
        <v>0.33248917383842308</v>
      </c>
      <c r="Z79">
        <v>3.9830261615700358E-3</v>
      </c>
      <c r="AC79" s="80">
        <v>1.3031892726645377E-2</v>
      </c>
      <c r="AD79" s="81">
        <v>1.3031892726645378</v>
      </c>
      <c r="AE79" s="82">
        <v>919.39941319856393</v>
      </c>
    </row>
    <row r="80" spans="5:31">
      <c r="E80">
        <v>733.42612483067205</v>
      </c>
      <c r="F80">
        <v>0.34020664038886494</v>
      </c>
      <c r="G80">
        <v>730.93520000000001</v>
      </c>
      <c r="H80">
        <v>0.34078600000000403</v>
      </c>
      <c r="I80">
        <v>0.32365039817746216</v>
      </c>
      <c r="J80">
        <v>1.7135601822541868E-2</v>
      </c>
      <c r="M80" s="74">
        <v>671.35907554243192</v>
      </c>
      <c r="N80" s="1">
        <v>0.34081167667333195</v>
      </c>
      <c r="O80">
        <v>669.07489999999996</v>
      </c>
      <c r="P80" s="75">
        <v>0.34139310000000922</v>
      </c>
      <c r="Q80" s="75">
        <v>0.34025998251377099</v>
      </c>
      <c r="R80" s="1">
        <v>1.1331174862382332E-3</v>
      </c>
      <c r="U80">
        <v>706.51007448561859</v>
      </c>
      <c r="V80">
        <v>0.34095428970024172</v>
      </c>
      <c r="W80">
        <v>704.10530000000006</v>
      </c>
      <c r="X80">
        <v>0.34153619999999218</v>
      </c>
      <c r="Y80">
        <v>0.33605565154591494</v>
      </c>
      <c r="Z80">
        <v>5.4805484540772498E-3</v>
      </c>
      <c r="AC80" s="80">
        <v>1.3225604048979604E-2</v>
      </c>
      <c r="AD80" s="81">
        <v>1.3225604048979605</v>
      </c>
      <c r="AE80" s="82">
        <v>920.38075570402316</v>
      </c>
    </row>
    <row r="81" spans="5:31">
      <c r="E81">
        <v>738.60494440145533</v>
      </c>
      <c r="F81">
        <v>0.34523746904953284</v>
      </c>
      <c r="G81">
        <v>736.05939999999998</v>
      </c>
      <c r="H81">
        <v>0.34583409999999759</v>
      </c>
      <c r="I81">
        <v>0.3259193398980702</v>
      </c>
      <c r="J81">
        <v>1.9914760101927387E-2</v>
      </c>
      <c r="M81" s="74">
        <v>678.37234877603362</v>
      </c>
      <c r="N81" s="1">
        <v>0.34570953536515386</v>
      </c>
      <c r="O81">
        <v>676.03120000000001</v>
      </c>
      <c r="P81" s="75">
        <v>0.34630780000000083</v>
      </c>
      <c r="Q81" s="75">
        <v>0.34379762907077166</v>
      </c>
      <c r="R81" s="1">
        <v>2.5101709292291718E-3</v>
      </c>
      <c r="U81">
        <v>713.77130864319872</v>
      </c>
      <c r="V81">
        <v>0.34610227450497666</v>
      </c>
      <c r="W81">
        <v>711.30520000000001</v>
      </c>
      <c r="X81">
        <v>0.34670189999999046</v>
      </c>
      <c r="Y81">
        <v>0.33949202261934019</v>
      </c>
      <c r="Z81">
        <v>7.2098773806502647E-3</v>
      </c>
      <c r="AC81" s="80">
        <v>1.3419180950797237E-2</v>
      </c>
      <c r="AD81" s="81">
        <v>1.3419180950797238</v>
      </c>
      <c r="AE81" s="82">
        <v>921.38350469161401</v>
      </c>
    </row>
    <row r="82" spans="5:31">
      <c r="E82">
        <v>743.66145463516295</v>
      </c>
      <c r="F82">
        <v>0.35047083287637404</v>
      </c>
      <c r="G82">
        <v>741.05970000000002</v>
      </c>
      <c r="H82">
        <v>0.35108569999999784</v>
      </c>
      <c r="I82">
        <v>0.32813342000531742</v>
      </c>
      <c r="J82">
        <v>2.2952279994680413E-2</v>
      </c>
      <c r="M82" s="74">
        <v>685.38036076186256</v>
      </c>
      <c r="N82" s="1">
        <v>0.35091108623726736</v>
      </c>
      <c r="O82">
        <v>682.97950000000003</v>
      </c>
      <c r="P82" s="75">
        <v>0.35152750000000399</v>
      </c>
      <c r="Q82" s="75">
        <v>0.3473312072045508</v>
      </c>
      <c r="R82" s="1">
        <v>4.1962927954531937E-3</v>
      </c>
      <c r="U82">
        <v>720.66695593089537</v>
      </c>
      <c r="V82">
        <v>0.35110430682642302</v>
      </c>
      <c r="W82">
        <v>718.14110000000005</v>
      </c>
      <c r="X82">
        <v>0.35172139999999352</v>
      </c>
      <c r="Y82">
        <v>0.34275466363113594</v>
      </c>
      <c r="Z82">
        <v>8.9667363688575863E-3</v>
      </c>
      <c r="AC82" s="80">
        <v>1.3613000569400647E-2</v>
      </c>
      <c r="AD82" s="81">
        <v>1.3613000569400646</v>
      </c>
      <c r="AE82" s="82">
        <v>922.32556937922743</v>
      </c>
    </row>
    <row r="83" spans="5:31">
      <c r="E83">
        <v>748.21656800378094</v>
      </c>
      <c r="F83">
        <v>0.35533643166702961</v>
      </c>
      <c r="G83">
        <v>745.56259999999997</v>
      </c>
      <c r="H83">
        <v>0.35596849999999236</v>
      </c>
      <c r="I83">
        <v>0.33012725663810411</v>
      </c>
      <c r="J83">
        <v>2.5841243361888255E-2</v>
      </c>
      <c r="M83" s="74">
        <v>692.03191696948477</v>
      </c>
      <c r="N83" s="1">
        <v>0.35574816517481278</v>
      </c>
      <c r="O83">
        <v>689.57439999999997</v>
      </c>
      <c r="P83" s="75">
        <v>0.35638170000000802</v>
      </c>
      <c r="Q83" s="75">
        <v>0.35068506274251826</v>
      </c>
      <c r="R83" s="1">
        <v>5.6966372574897561E-3</v>
      </c>
      <c r="U83">
        <v>727.34765434273083</v>
      </c>
      <c r="V83">
        <v>0.35609662272659021</v>
      </c>
      <c r="W83">
        <v>724.76220000000001</v>
      </c>
      <c r="X83">
        <v>0.35673140000000991</v>
      </c>
      <c r="Y83">
        <v>0.34591478481535459</v>
      </c>
      <c r="Z83">
        <v>1.081661518465532E-2</v>
      </c>
      <c r="AC83" s="80">
        <v>1.3806752362087862E-2</v>
      </c>
      <c r="AD83" s="81">
        <v>1.3806752362087862</v>
      </c>
      <c r="AE83" s="82">
        <v>923.27452609206307</v>
      </c>
    </row>
    <row r="84" spans="5:31">
      <c r="E84">
        <v>752.65853530107449</v>
      </c>
      <c r="F84">
        <v>0.36052482753338994</v>
      </c>
      <c r="G84">
        <v>749.94989999999996</v>
      </c>
      <c r="H84">
        <v>0.36117550000001053</v>
      </c>
      <c r="I84">
        <v>0.33206990680999893</v>
      </c>
      <c r="J84">
        <v>2.9105593190011603E-2</v>
      </c>
      <c r="M84" s="74">
        <v>698.62357737153377</v>
      </c>
      <c r="N84" s="1">
        <v>0.3609271735458246</v>
      </c>
      <c r="O84">
        <v>696.10659999999996</v>
      </c>
      <c r="P84" s="75">
        <v>0.36157930000000338</v>
      </c>
      <c r="Q84" s="75">
        <v>0.35400703201348699</v>
      </c>
      <c r="R84" s="1">
        <v>7.57226798651639E-3</v>
      </c>
      <c r="U84">
        <v>733.91141655592219</v>
      </c>
      <c r="V84">
        <v>0.36113302900245364</v>
      </c>
      <c r="W84">
        <v>731.26580000000001</v>
      </c>
      <c r="X84">
        <v>0.3617859000000001</v>
      </c>
      <c r="Y84">
        <v>0.34901882555385494</v>
      </c>
      <c r="Z84">
        <v>1.2767074446145166E-2</v>
      </c>
      <c r="AC84" s="80">
        <v>1.4000469473275434E-2</v>
      </c>
      <c r="AD84" s="81">
        <v>1.4000469473275434</v>
      </c>
      <c r="AE84" s="82">
        <v>924.22316315283047</v>
      </c>
    </row>
    <row r="85" spans="5:31">
      <c r="E85">
        <v>756.70771443238596</v>
      </c>
      <c r="F85">
        <v>0.36545968184292721</v>
      </c>
      <c r="G85">
        <v>753.94730000000004</v>
      </c>
      <c r="H85">
        <v>0.36612830000000152</v>
      </c>
      <c r="I85">
        <v>0.33383991337374713</v>
      </c>
      <c r="J85">
        <v>3.2288386626254384E-2</v>
      </c>
      <c r="M85" s="74">
        <v>704.82649323233602</v>
      </c>
      <c r="N85" s="1">
        <v>0.36616280502898407</v>
      </c>
      <c r="O85">
        <v>702.25040000000001</v>
      </c>
      <c r="P85" s="75">
        <v>0.36683399999999367</v>
      </c>
      <c r="Q85" s="75">
        <v>0.35713147933704992</v>
      </c>
      <c r="R85" s="1">
        <v>9.7025206629437477E-3</v>
      </c>
      <c r="U85">
        <v>740.206521680999</v>
      </c>
      <c r="V85">
        <v>0.36617864691430851</v>
      </c>
      <c r="W85">
        <v>737.50099999999998</v>
      </c>
      <c r="X85">
        <v>0.36684989999999917</v>
      </c>
      <c r="Y85">
        <v>0.35199476423592296</v>
      </c>
      <c r="Z85">
        <v>1.4855135764076211E-2</v>
      </c>
      <c r="AC85" s="80">
        <v>1.4193986343832267E-2</v>
      </c>
      <c r="AD85" s="81">
        <v>1.4193986343832268</v>
      </c>
      <c r="AE85" s="82">
        <v>925.20757439900854</v>
      </c>
    </row>
    <row r="86" spans="5:31">
      <c r="E86">
        <v>760.70289618052504</v>
      </c>
      <c r="F86">
        <v>0.37044809297918674</v>
      </c>
      <c r="G86">
        <v>757.89009999999996</v>
      </c>
      <c r="H86">
        <v>0.37113509999999739</v>
      </c>
      <c r="I86">
        <v>0.3355857436333024</v>
      </c>
      <c r="J86">
        <v>3.5549356366694984E-2</v>
      </c>
      <c r="M86" s="74">
        <v>710.68587184261025</v>
      </c>
      <c r="N86" s="1">
        <v>0.37128418643466377</v>
      </c>
      <c r="O86">
        <v>708.0521</v>
      </c>
      <c r="P86" s="75">
        <v>0.37197429999999976</v>
      </c>
      <c r="Q86" s="75">
        <v>0.36008195071260163</v>
      </c>
      <c r="R86" s="1">
        <v>1.189234928739813E-2</v>
      </c>
      <c r="U86">
        <v>746.14154063339993</v>
      </c>
      <c r="V86">
        <v>0.37150904974717353</v>
      </c>
      <c r="W86">
        <v>743.37469999999996</v>
      </c>
      <c r="X86">
        <v>0.37220000000000031</v>
      </c>
      <c r="Y86">
        <v>0.35479816605733405</v>
      </c>
      <c r="Z86">
        <v>1.7401833942666256E-2</v>
      </c>
      <c r="AC86" s="80">
        <v>1.4387605422762306E-2</v>
      </c>
      <c r="AD86" s="81">
        <v>1.4387605422762306</v>
      </c>
      <c r="AE86" s="82">
        <v>926.16184581227628</v>
      </c>
    </row>
    <row r="87" spans="5:31">
      <c r="E87">
        <v>764.42874329148799</v>
      </c>
      <c r="F87">
        <v>0.37559137170679358</v>
      </c>
      <c r="G87">
        <v>761.56299999999999</v>
      </c>
      <c r="H87">
        <v>0.37629759999999735</v>
      </c>
      <c r="I87">
        <v>0.33721206501920092</v>
      </c>
      <c r="J87">
        <v>3.9085534980796421E-2</v>
      </c>
      <c r="M87" s="74">
        <v>716.29111806417893</v>
      </c>
      <c r="N87" s="1">
        <v>0.37626911905443533</v>
      </c>
      <c r="O87">
        <v>713.601</v>
      </c>
      <c r="P87" s="75">
        <v>0.37697789999999731</v>
      </c>
      <c r="Q87" s="75">
        <v>0.36290385991435264</v>
      </c>
      <c r="R87" s="1">
        <v>1.4074040085644668E-2</v>
      </c>
      <c r="U87">
        <v>751.71392321727512</v>
      </c>
      <c r="V87">
        <v>0.37646547862873342</v>
      </c>
      <c r="W87">
        <v>748.88930000000005</v>
      </c>
      <c r="X87">
        <v>0.37717500000000737</v>
      </c>
      <c r="Y87">
        <v>0.35743017649102221</v>
      </c>
      <c r="Z87">
        <v>1.9744823508985154E-2</v>
      </c>
      <c r="AC87" s="80">
        <v>1.4581078397188545E-2</v>
      </c>
      <c r="AD87" s="81">
        <v>1.4581078397188545</v>
      </c>
      <c r="AE87" s="82">
        <v>927.1401186151212</v>
      </c>
    </row>
    <row r="88" spans="5:31">
      <c r="E88">
        <v>768.03845288187051</v>
      </c>
      <c r="F88">
        <v>0.3805286704249683</v>
      </c>
      <c r="G88">
        <v>765.12139999999999</v>
      </c>
      <c r="H88">
        <v>0.38125360000000885</v>
      </c>
      <c r="I88">
        <v>0.33878768701260698</v>
      </c>
      <c r="J88">
        <v>4.2465912987401877E-2</v>
      </c>
      <c r="M88" s="74">
        <v>721.48306984371459</v>
      </c>
      <c r="N88" s="1">
        <v>0.38146599244141405</v>
      </c>
      <c r="O88">
        <v>718.73609999999996</v>
      </c>
      <c r="P88" s="75">
        <v>0.38219450000001043</v>
      </c>
      <c r="Q88" s="75">
        <v>0.36551532992496949</v>
      </c>
      <c r="R88" s="1">
        <v>1.6679170075040939E-2</v>
      </c>
      <c r="U88">
        <v>757.09860845408161</v>
      </c>
      <c r="V88">
        <v>0.38157686861706047</v>
      </c>
      <c r="W88">
        <v>754.21519999999998</v>
      </c>
      <c r="X88">
        <v>0.38230580000000458</v>
      </c>
      <c r="Y88">
        <v>0.35997212411528862</v>
      </c>
      <c r="Z88">
        <v>2.2333675884715964E-2</v>
      </c>
      <c r="AC88" s="80">
        <v>1.4774812638846004E-2</v>
      </c>
      <c r="AD88" s="81">
        <v>1.4774812638846004</v>
      </c>
      <c r="AE88" s="82">
        <v>928.05351395326261</v>
      </c>
    </row>
    <row r="89" spans="5:31">
      <c r="E89">
        <v>771.32251984710729</v>
      </c>
      <c r="F89">
        <v>0.38565559192224169</v>
      </c>
      <c r="G89">
        <v>768.35360000000003</v>
      </c>
      <c r="H89">
        <v>0.3864002000000033</v>
      </c>
      <c r="I89">
        <v>0.3402188710860915</v>
      </c>
      <c r="J89">
        <v>4.6181328913911801E-2</v>
      </c>
      <c r="M89" s="74">
        <v>726.67716503444387</v>
      </c>
      <c r="N89" s="1">
        <v>0.38631743237078775</v>
      </c>
      <c r="O89">
        <v>723.87530000000004</v>
      </c>
      <c r="P89" s="75">
        <v>0.38706459999999776</v>
      </c>
      <c r="Q89" s="75">
        <v>0.36812888500248742</v>
      </c>
      <c r="R89" s="1">
        <v>1.8935714997510344E-2</v>
      </c>
      <c r="U89">
        <v>762.16811920237274</v>
      </c>
      <c r="V89">
        <v>0.386529610876925</v>
      </c>
      <c r="W89">
        <v>759.2278</v>
      </c>
      <c r="X89">
        <v>0.38727759999999112</v>
      </c>
      <c r="Y89">
        <v>0.36236453979365246</v>
      </c>
      <c r="Z89">
        <v>2.4913060206338655E-2</v>
      </c>
      <c r="AC89" s="80">
        <v>1.49681401229036E-2</v>
      </c>
      <c r="AD89" s="81">
        <v>1.4968140122903599</v>
      </c>
      <c r="AE89" s="82">
        <v>929.04781341355613</v>
      </c>
    </row>
    <row r="90" spans="5:31">
      <c r="E90">
        <v>774.38352323301615</v>
      </c>
      <c r="F90">
        <v>0.3906493707777301</v>
      </c>
      <c r="G90">
        <v>771.36429999999996</v>
      </c>
      <c r="H90">
        <v>0.3914133999999958</v>
      </c>
      <c r="I90">
        <v>0.34155197729549674</v>
      </c>
      <c r="J90">
        <v>4.9861422704499059E-2</v>
      </c>
      <c r="M90" s="74">
        <v>731.48006260276202</v>
      </c>
      <c r="N90" s="1">
        <v>0.39128268986862819</v>
      </c>
      <c r="O90">
        <v>728.62350000000004</v>
      </c>
      <c r="P90" s="75">
        <v>0.39204919999999976</v>
      </c>
      <c r="Q90" s="75">
        <v>0.37054359589505248</v>
      </c>
      <c r="R90" s="1">
        <v>2.1505604104947285E-2</v>
      </c>
      <c r="U90">
        <v>767.08610251540802</v>
      </c>
      <c r="V90">
        <v>0.39160881078034293</v>
      </c>
      <c r="W90">
        <v>764.08799999999997</v>
      </c>
      <c r="X90">
        <v>0.39237659999999952</v>
      </c>
      <c r="Y90">
        <v>0.36468421794071859</v>
      </c>
      <c r="Z90">
        <v>2.7692382059280929E-2</v>
      </c>
      <c r="AC90" s="80">
        <v>1.5161256947597984E-2</v>
      </c>
      <c r="AD90" s="81">
        <v>1.5161256947597983</v>
      </c>
      <c r="AE90" s="82">
        <v>930.08028218176321</v>
      </c>
    </row>
    <row r="91" spans="5:31">
      <c r="E91">
        <v>777.34773325469689</v>
      </c>
      <c r="F91">
        <v>0.39555096468208673</v>
      </c>
      <c r="G91">
        <v>774.279</v>
      </c>
      <c r="H91">
        <v>0.3963342999999897</v>
      </c>
      <c r="I91">
        <v>0.34284257571731014</v>
      </c>
      <c r="J91">
        <v>5.3491724282679565E-2</v>
      </c>
      <c r="M91" s="74">
        <v>736.06610148311449</v>
      </c>
      <c r="N91" s="1">
        <v>0.39637419852201805</v>
      </c>
      <c r="O91">
        <v>733.15430000000003</v>
      </c>
      <c r="P91" s="75">
        <v>0.39716080000000709</v>
      </c>
      <c r="Q91" s="75">
        <v>0.37284774738657217</v>
      </c>
      <c r="R91" s="1">
        <v>2.4313052613434916E-2</v>
      </c>
      <c r="U91">
        <v>771.63657274673039</v>
      </c>
      <c r="V91">
        <v>0.39669402777211338</v>
      </c>
      <c r="W91">
        <v>768.58159999999998</v>
      </c>
      <c r="X91">
        <v>0.39748189999999628</v>
      </c>
      <c r="Y91">
        <v>0.36682892509714349</v>
      </c>
      <c r="Z91">
        <v>3.0652974902852792E-2</v>
      </c>
      <c r="AC91" s="80">
        <v>1.5355235273010361E-2</v>
      </c>
      <c r="AD91" s="81">
        <v>1.5355235273010361</v>
      </c>
      <c r="AE91" s="82">
        <v>930.91669282843418</v>
      </c>
    </row>
    <row r="92" spans="5:31">
      <c r="E92">
        <v>780.16224771903603</v>
      </c>
      <c r="F92">
        <v>0.40051885135262455</v>
      </c>
      <c r="G92">
        <v>777.04380000000003</v>
      </c>
      <c r="H92">
        <v>0.40132200000000395</v>
      </c>
      <c r="I92">
        <v>0.34406679999995665</v>
      </c>
      <c r="J92">
        <v>5.7255200000047302E-2</v>
      </c>
      <c r="M92" s="74">
        <v>740.34399741636605</v>
      </c>
      <c r="N92" s="1">
        <v>0.40136106779187913</v>
      </c>
      <c r="O92">
        <v>737.37850000000003</v>
      </c>
      <c r="P92" s="75">
        <v>0.40216760000000296</v>
      </c>
      <c r="Q92" s="75">
        <v>0.37499597655812633</v>
      </c>
      <c r="R92" s="1">
        <v>2.7171623441876624E-2</v>
      </c>
      <c r="U92">
        <v>775.97072209307203</v>
      </c>
      <c r="V92">
        <v>0.40154472899668692</v>
      </c>
      <c r="W92">
        <v>772.86109999999996</v>
      </c>
      <c r="X92">
        <v>0.40235200000000582</v>
      </c>
      <c r="Y92">
        <v>0.36887144652226378</v>
      </c>
      <c r="Z92">
        <v>3.3480553477742037E-2</v>
      </c>
      <c r="AC92" s="80">
        <v>1.5549453438363876E-2</v>
      </c>
      <c r="AD92" s="81">
        <v>1.5549453438363876</v>
      </c>
      <c r="AE92" s="82">
        <v>931.69270920896327</v>
      </c>
    </row>
    <row r="93" spans="5:31">
      <c r="E93">
        <v>782.93358700362364</v>
      </c>
      <c r="F93">
        <v>0.405489678287072</v>
      </c>
      <c r="G93">
        <v>779.76530000000002</v>
      </c>
      <c r="H93">
        <v>0.40631289999999431</v>
      </c>
      <c r="I93">
        <v>0.34527185149924133</v>
      </c>
      <c r="J93">
        <v>6.1041048500752981E-2</v>
      </c>
      <c r="M93" s="74">
        <v>744.61161284396258</v>
      </c>
      <c r="N93" s="1">
        <v>0.40642049192152813</v>
      </c>
      <c r="O93">
        <v>741.5915</v>
      </c>
      <c r="P93" s="75">
        <v>0.40724750000000753</v>
      </c>
      <c r="Q93" s="75">
        <v>0.3771385099371703</v>
      </c>
      <c r="R93" s="1">
        <v>3.0108990062837238E-2</v>
      </c>
      <c r="U93">
        <v>780.03649019244676</v>
      </c>
      <c r="V93">
        <v>0.40645853697671086</v>
      </c>
      <c r="W93">
        <v>776.87239999999997</v>
      </c>
      <c r="X93">
        <v>0.40728569999999298</v>
      </c>
      <c r="Y93">
        <v>0.37078596134702951</v>
      </c>
      <c r="Z93">
        <v>3.6499738652963465E-2</v>
      </c>
      <c r="AC93" s="80">
        <v>1.5743040261576576E-2</v>
      </c>
      <c r="AD93" s="81">
        <v>1.5743040261576575</v>
      </c>
      <c r="AE93" s="82">
        <v>932.59877184402626</v>
      </c>
    </row>
    <row r="94" spans="5:31">
      <c r="E94">
        <v>785.50617581731672</v>
      </c>
      <c r="F94">
        <v>0.41056164109904825</v>
      </c>
      <c r="G94">
        <v>782.28779999999995</v>
      </c>
      <c r="H94">
        <v>0.41140559999999216</v>
      </c>
      <c r="I94">
        <v>0.34638878789716365</v>
      </c>
      <c r="J94">
        <v>6.5016812102828503E-2</v>
      </c>
      <c r="M94" s="74">
        <v>748.53972099716248</v>
      </c>
      <c r="N94" s="1">
        <v>0.41151461594766892</v>
      </c>
      <c r="O94">
        <v>745.46569999999997</v>
      </c>
      <c r="P94" s="75">
        <v>0.41236250000000751</v>
      </c>
      <c r="Q94" s="75">
        <v>0.37910874559278201</v>
      </c>
      <c r="R94" s="1">
        <v>3.32537544072255E-2</v>
      </c>
      <c r="U94">
        <v>784.09179920005658</v>
      </c>
      <c r="V94">
        <v>0.41176777170647488</v>
      </c>
      <c r="W94">
        <v>780.86980000000005</v>
      </c>
      <c r="X94">
        <v>0.41261669999999029</v>
      </c>
      <c r="Y94">
        <v>0.37269384197438687</v>
      </c>
      <c r="Z94">
        <v>3.9922858025603414E-2</v>
      </c>
      <c r="AC94" s="80">
        <v>1.5936327689486572E-2</v>
      </c>
      <c r="AD94" s="81">
        <v>1.5936327689486571</v>
      </c>
      <c r="AE94" s="82">
        <v>933.56241799118288</v>
      </c>
    </row>
    <row r="95" spans="5:31">
      <c r="E95">
        <v>787.82653124385922</v>
      </c>
      <c r="F95">
        <v>0.41547490645081214</v>
      </c>
      <c r="G95">
        <v>784.56010000000003</v>
      </c>
      <c r="H95">
        <v>0.41633919999999325</v>
      </c>
      <c r="I95">
        <v>0.34739493837367463</v>
      </c>
      <c r="J95">
        <v>6.8944261626318615E-2</v>
      </c>
      <c r="M95" s="74">
        <v>752.37611425536863</v>
      </c>
      <c r="N95" s="1">
        <v>0.41655131910553173</v>
      </c>
      <c r="O95">
        <v>749.24860000000001</v>
      </c>
      <c r="P95" s="75">
        <v>0.41742010000000995</v>
      </c>
      <c r="Q95" s="75">
        <v>0.38103255036837796</v>
      </c>
      <c r="R95" s="1">
        <v>3.6387549631631988E-2</v>
      </c>
      <c r="U95">
        <v>787.78672724898036</v>
      </c>
      <c r="V95">
        <v>0.41671911853560922</v>
      </c>
      <c r="W95">
        <v>784.51070000000004</v>
      </c>
      <c r="X95">
        <v>0.4175886000000073</v>
      </c>
      <c r="Y95">
        <v>0.37443157214303291</v>
      </c>
      <c r="Z95">
        <v>4.3157027856974395E-2</v>
      </c>
      <c r="AC95" s="80">
        <v>1.6129489022015098E-2</v>
      </c>
      <c r="AD95" s="81">
        <v>1.6129489022015098</v>
      </c>
      <c r="AE95" s="82">
        <v>934.54579137437838</v>
      </c>
    </row>
    <row r="96" spans="5:31">
      <c r="E96">
        <v>790.20533112809755</v>
      </c>
      <c r="F96">
        <v>0.42039758972017144</v>
      </c>
      <c r="G96">
        <v>786.89030000000002</v>
      </c>
      <c r="H96">
        <v>0.42128249999999756</v>
      </c>
      <c r="I96">
        <v>0.348426726359577</v>
      </c>
      <c r="J96">
        <v>7.2855773640420562E-2</v>
      </c>
      <c r="M96" s="74">
        <v>755.85536696527106</v>
      </c>
      <c r="N96" s="1">
        <v>0.42150551605701586</v>
      </c>
      <c r="O96">
        <v>752.67610000000002</v>
      </c>
      <c r="P96" s="75">
        <v>0.42239509999999481</v>
      </c>
      <c r="Q96" s="75">
        <v>0.38277561544235689</v>
      </c>
      <c r="R96" s="1">
        <v>3.9619484557637918E-2</v>
      </c>
      <c r="U96">
        <v>791.23485141944593</v>
      </c>
      <c r="V96">
        <v>0.42166693410426515</v>
      </c>
      <c r="W96">
        <v>787.90549999999996</v>
      </c>
      <c r="X96">
        <v>0.42255719999999553</v>
      </c>
      <c r="Y96">
        <v>0.37605184360792321</v>
      </c>
      <c r="Z96">
        <v>4.6505356392072317E-2</v>
      </c>
      <c r="AC96" s="80">
        <v>1.6322686685440589E-2</v>
      </c>
      <c r="AD96" s="81">
        <v>1.6322686685440588</v>
      </c>
      <c r="AE96" s="82">
        <v>935.51335729632081</v>
      </c>
    </row>
    <row r="97" spans="5:31">
      <c r="E97">
        <v>792.39774394760866</v>
      </c>
      <c r="F97">
        <v>0.42524076847774306</v>
      </c>
      <c r="G97">
        <v>789.03530000000001</v>
      </c>
      <c r="H97">
        <v>0.42614620000001047</v>
      </c>
      <c r="I97">
        <v>0.34937650973858325</v>
      </c>
      <c r="J97">
        <v>7.6769690261427215E-2</v>
      </c>
      <c r="M97" s="74">
        <v>759.25206263068299</v>
      </c>
      <c r="N97" s="1">
        <v>0.42651961052886439</v>
      </c>
      <c r="O97">
        <v>756.02059999999994</v>
      </c>
      <c r="P97" s="75">
        <v>0.42743050000000338</v>
      </c>
      <c r="Q97" s="75">
        <v>0.38447647062541229</v>
      </c>
      <c r="R97" s="1">
        <v>4.2954029374591085E-2</v>
      </c>
      <c r="U97">
        <v>794.60455118534435</v>
      </c>
      <c r="V97">
        <v>0.42651005138709802</v>
      </c>
      <c r="W97">
        <v>791.22270000000003</v>
      </c>
      <c r="X97">
        <v>0.42742090000000843</v>
      </c>
      <c r="Y97">
        <v>0.37763507811462005</v>
      </c>
      <c r="Z97">
        <v>4.9785821885388382E-2</v>
      </c>
      <c r="AC97" s="80">
        <v>1.6516176821922416E-2</v>
      </c>
      <c r="AD97" s="81">
        <v>1.6516176821922417</v>
      </c>
      <c r="AE97" s="82">
        <v>936.40900019126241</v>
      </c>
    </row>
    <row r="98" spans="5:31">
      <c r="E98">
        <v>794.50733621638915</v>
      </c>
      <c r="F98">
        <v>0.43020090749263679</v>
      </c>
      <c r="G98">
        <v>791.09670000000006</v>
      </c>
      <c r="H98">
        <v>0.43112759999999195</v>
      </c>
      <c r="I98">
        <v>0.35028927591922832</v>
      </c>
      <c r="J98">
        <v>8.0838324080763635E-2</v>
      </c>
      <c r="M98" s="74">
        <v>762.45042362337233</v>
      </c>
      <c r="N98" s="1">
        <v>0.43158403484240426</v>
      </c>
      <c r="O98">
        <v>759.16690000000006</v>
      </c>
      <c r="P98" s="75">
        <v>0.43251669999999631</v>
      </c>
      <c r="Q98" s="75">
        <v>0.38607653062315411</v>
      </c>
      <c r="R98" s="1">
        <v>4.64401693768422E-2</v>
      </c>
      <c r="U98">
        <v>797.72847829673742</v>
      </c>
      <c r="V98">
        <v>0.43165054714337803</v>
      </c>
      <c r="W98">
        <v>794.29250000000002</v>
      </c>
      <c r="X98">
        <v>0.43258349999999446</v>
      </c>
      <c r="Y98">
        <v>0.37910023345305544</v>
      </c>
      <c r="Z98">
        <v>5.3483266546939023E-2</v>
      </c>
      <c r="AC98" s="80">
        <v>1.6709610053161135E-2</v>
      </c>
      <c r="AD98" s="81">
        <v>1.6709610053161135</v>
      </c>
      <c r="AE98" s="82">
        <v>937.30918900792051</v>
      </c>
    </row>
    <row r="99" spans="5:31">
      <c r="E99">
        <v>796.53238923042341</v>
      </c>
      <c r="F99">
        <v>0.43511330759941347</v>
      </c>
      <c r="G99">
        <v>793.07410000000004</v>
      </c>
      <c r="H99">
        <v>0.43606130000000132</v>
      </c>
      <c r="I99">
        <v>0.35116484778573048</v>
      </c>
      <c r="J99">
        <v>8.4896452214270834E-2</v>
      </c>
      <c r="M99" s="74">
        <v>765.42628357982403</v>
      </c>
      <c r="N99" s="1">
        <v>0.43656287604032018</v>
      </c>
      <c r="O99">
        <v>762.09199999999998</v>
      </c>
      <c r="P99" s="75">
        <v>0.43751720000000383</v>
      </c>
      <c r="Q99" s="75">
        <v>0.38756409871882025</v>
      </c>
      <c r="R99" s="1">
        <v>4.9953101281183576E-2</v>
      </c>
      <c r="U99">
        <v>800.78964421128421</v>
      </c>
      <c r="V99">
        <v>0.43675274514926221</v>
      </c>
      <c r="W99">
        <v>797.2998</v>
      </c>
      <c r="X99">
        <v>0.43770789999999504</v>
      </c>
      <c r="Y99">
        <v>0.38053555876717254</v>
      </c>
      <c r="Z99">
        <v>5.7172341232822499E-2</v>
      </c>
      <c r="AC99" s="80">
        <v>1.6903308788716112E-2</v>
      </c>
      <c r="AD99" s="81">
        <v>1.6903308788716112</v>
      </c>
      <c r="AE99" s="82">
        <v>938.14326319350232</v>
      </c>
    </row>
    <row r="100" spans="5:31">
      <c r="E100">
        <v>798.44214862686647</v>
      </c>
      <c r="F100">
        <v>0.43991455545126024</v>
      </c>
      <c r="G100">
        <v>794.93740000000003</v>
      </c>
      <c r="H100">
        <v>0.44088360000000826</v>
      </c>
      <c r="I100">
        <v>0.35198989737552183</v>
      </c>
      <c r="J100">
        <v>8.8893702624486426E-2</v>
      </c>
      <c r="M100" s="74">
        <v>768.31061739413519</v>
      </c>
      <c r="N100" s="1">
        <v>0.44139581380704185</v>
      </c>
      <c r="O100">
        <v>764.92679999999996</v>
      </c>
      <c r="P100" s="75">
        <v>0.44237140000000785</v>
      </c>
      <c r="Q100" s="75">
        <v>0.38900574448737324</v>
      </c>
      <c r="R100" s="1">
        <v>5.3365655512634613E-2</v>
      </c>
      <c r="U100">
        <v>803.59358204023965</v>
      </c>
      <c r="V100">
        <v>0.44160459002186248</v>
      </c>
      <c r="W100">
        <v>800.05269999999996</v>
      </c>
      <c r="X100">
        <v>0.44258109999999462</v>
      </c>
      <c r="Y100">
        <v>0.38184946395030461</v>
      </c>
      <c r="Z100">
        <v>6.0731636049690008E-2</v>
      </c>
      <c r="AC100" s="80">
        <v>1.7097056184357307E-2</v>
      </c>
      <c r="AD100" s="81">
        <v>1.7097056184357307</v>
      </c>
      <c r="AE100" s="82">
        <v>938.95869678718816</v>
      </c>
    </row>
    <row r="101" spans="5:31">
      <c r="E101">
        <v>800.30013411775201</v>
      </c>
      <c r="F101">
        <v>0.44508920678449115</v>
      </c>
      <c r="G101">
        <v>796.74599999999998</v>
      </c>
      <c r="H101">
        <v>0.44608120000000362</v>
      </c>
      <c r="I101">
        <v>0.3527907263821749</v>
      </c>
      <c r="J101">
        <v>9.3290473617828718E-2</v>
      </c>
      <c r="M101" s="74">
        <v>771.02608629191309</v>
      </c>
      <c r="N101" s="1">
        <v>0.44650378656018763</v>
      </c>
      <c r="O101">
        <v>767.59109999999998</v>
      </c>
      <c r="P101" s="75">
        <v>0.44750209999999679</v>
      </c>
      <c r="Q101" s="75">
        <v>0.3903606819860172</v>
      </c>
      <c r="R101" s="1">
        <v>5.7141418013979595E-2</v>
      </c>
      <c r="U101">
        <v>806.3203620869383</v>
      </c>
      <c r="V101">
        <v>0.44659557575929176</v>
      </c>
      <c r="W101">
        <v>802.72739999999999</v>
      </c>
      <c r="X101">
        <v>0.44759430000000933</v>
      </c>
      <c r="Y101">
        <v>0.3831260458070096</v>
      </c>
      <c r="Z101">
        <v>6.446825419299973E-2</v>
      </c>
      <c r="AC101" s="80">
        <v>1.7290938190480342E-2</v>
      </c>
      <c r="AD101" s="81">
        <v>1.7290938190480343</v>
      </c>
      <c r="AE101" s="82">
        <v>939.7366168041824</v>
      </c>
    </row>
    <row r="102" spans="5:31">
      <c r="E102">
        <v>802.10402478017761</v>
      </c>
      <c r="F102">
        <v>0.44982038944661834</v>
      </c>
      <c r="G102">
        <v>798.50409999999999</v>
      </c>
      <c r="H102">
        <v>0.45083360000000017</v>
      </c>
      <c r="I102">
        <v>0.35356919452139679</v>
      </c>
      <c r="J102">
        <v>9.7264405478603377E-2</v>
      </c>
      <c r="M102" s="74">
        <v>773.57002496259918</v>
      </c>
      <c r="N102" s="1">
        <v>0.4513869146990328</v>
      </c>
      <c r="O102">
        <v>770.08609999999999</v>
      </c>
      <c r="P102" s="75">
        <v>0.45240719999999346</v>
      </c>
      <c r="Q102" s="75">
        <v>0.39162952147823527</v>
      </c>
      <c r="R102" s="1">
        <v>6.0777678521758194E-2</v>
      </c>
      <c r="U102">
        <v>808.88615186239588</v>
      </c>
      <c r="V102">
        <v>0.45154509893647837</v>
      </c>
      <c r="W102">
        <v>805.24189999999999</v>
      </c>
      <c r="X102">
        <v>0.45256609999999586</v>
      </c>
      <c r="Y102">
        <v>0.38432616734538211</v>
      </c>
      <c r="Z102">
        <v>6.8239932654613755E-2</v>
      </c>
      <c r="AC102" s="80">
        <v>1.748435985384264E-2</v>
      </c>
      <c r="AD102" s="81">
        <v>1.7484359853842641</v>
      </c>
      <c r="AE102" s="82">
        <v>940.6075421562972</v>
      </c>
    </row>
    <row r="103" spans="5:31">
      <c r="E103">
        <v>803.8455677134973</v>
      </c>
      <c r="F103">
        <v>0.45497232945696214</v>
      </c>
      <c r="G103">
        <v>800.19659999999999</v>
      </c>
      <c r="H103">
        <v>0.45600889999999339</v>
      </c>
      <c r="I103">
        <v>0.35431861567243089</v>
      </c>
      <c r="J103">
        <v>0.1016902843275625</v>
      </c>
      <c r="M103" s="74">
        <v>776.07865042464107</v>
      </c>
      <c r="N103" s="1">
        <v>0.45624442048066582</v>
      </c>
      <c r="O103">
        <v>772.54589999999996</v>
      </c>
      <c r="P103" s="75">
        <v>0.45728679999998967</v>
      </c>
      <c r="Q103" s="75">
        <v>0.39288045990827863</v>
      </c>
      <c r="R103" s="1">
        <v>6.4406340091711034E-2</v>
      </c>
      <c r="U103">
        <v>811.33654310556835</v>
      </c>
      <c r="V103">
        <v>0.45636785595002932</v>
      </c>
      <c r="W103">
        <v>807.64229999999998</v>
      </c>
      <c r="X103">
        <v>0.45741079999999101</v>
      </c>
      <c r="Y103">
        <v>0.38547183119135914</v>
      </c>
      <c r="Z103">
        <v>7.1938968808631876E-2</v>
      </c>
      <c r="AC103" s="80">
        <v>1.7677927323051689E-2</v>
      </c>
      <c r="AD103" s="81">
        <v>1.767792732305169</v>
      </c>
      <c r="AE103" s="82">
        <v>941.4385160052027</v>
      </c>
    </row>
    <row r="104" spans="5:31">
      <c r="E104">
        <v>805.33186020206415</v>
      </c>
      <c r="F104">
        <v>0.45966830462681613</v>
      </c>
      <c r="G104">
        <v>801.63850000000002</v>
      </c>
      <c r="H104">
        <v>0.46072640000001108</v>
      </c>
      <c r="I104">
        <v>0.35495707378627206</v>
      </c>
      <c r="J104">
        <v>0.10576932621373902</v>
      </c>
      <c r="M104" s="74">
        <v>778.44547234953893</v>
      </c>
      <c r="N104" s="1">
        <v>0.4612062072232615</v>
      </c>
      <c r="O104">
        <v>774.86350000000004</v>
      </c>
      <c r="P104" s="75">
        <v>0.46227139999999167</v>
      </c>
      <c r="Q104" s="75">
        <v>0.39405908211555907</v>
      </c>
      <c r="R104" s="1">
        <v>6.8212317884432605E-2</v>
      </c>
      <c r="U104">
        <v>813.6763010911485</v>
      </c>
      <c r="V104">
        <v>0.46154155643487926</v>
      </c>
      <c r="W104">
        <v>809.92949999999996</v>
      </c>
      <c r="X104">
        <v>0.46260830000000031</v>
      </c>
      <c r="Y104">
        <v>0.38656346689729087</v>
      </c>
      <c r="Z104">
        <v>7.604483310270943E-2</v>
      </c>
      <c r="AC104" s="80">
        <v>1.7871778796046539E-2</v>
      </c>
      <c r="AD104" s="81">
        <v>1.7871778796046538</v>
      </c>
      <c r="AE104" s="82">
        <v>942.19914401927144</v>
      </c>
    </row>
    <row r="105" spans="5:31">
      <c r="E105">
        <v>806.87720995208463</v>
      </c>
      <c r="F105">
        <v>0.46473115000687221</v>
      </c>
      <c r="G105">
        <v>803.13610000000006</v>
      </c>
      <c r="H105">
        <v>0.46581269999999009</v>
      </c>
      <c r="I105">
        <v>0.35562019527270561</v>
      </c>
      <c r="J105">
        <v>0.11019250472728448</v>
      </c>
      <c r="M105" s="74">
        <v>780.76942394987657</v>
      </c>
      <c r="N105" s="1">
        <v>0.46636064626814278</v>
      </c>
      <c r="O105">
        <v>777.13670000000002</v>
      </c>
      <c r="P105" s="75">
        <v>0.46744979999999714</v>
      </c>
      <c r="Q105" s="75">
        <v>0.39521512457395991</v>
      </c>
      <c r="R105" s="1">
        <v>7.2234675426037231E-2</v>
      </c>
      <c r="U105">
        <v>815.92456612598778</v>
      </c>
      <c r="V105">
        <v>0.46635746115688975</v>
      </c>
      <c r="W105">
        <v>812.12829999999997</v>
      </c>
      <c r="X105">
        <v>0.46744659999999882</v>
      </c>
      <c r="Y105">
        <v>0.38761291101682693</v>
      </c>
      <c r="Z105">
        <v>7.9833688983171891E-2</v>
      </c>
      <c r="AC105" s="80">
        <v>1.8065253129814378E-2</v>
      </c>
      <c r="AD105" s="81">
        <v>1.8065253129814378</v>
      </c>
      <c r="AE105" s="82">
        <v>943.03460133865826</v>
      </c>
    </row>
    <row r="106" spans="5:31">
      <c r="E106">
        <v>808.38082205099431</v>
      </c>
      <c r="F106">
        <v>0.46949623955356062</v>
      </c>
      <c r="G106">
        <v>804.59439999999995</v>
      </c>
      <c r="H106">
        <v>0.47060009999999597</v>
      </c>
      <c r="I106">
        <v>0.35626591513359362</v>
      </c>
      <c r="J106">
        <v>0.11433418486640234</v>
      </c>
      <c r="M106" s="74">
        <v>783.00100735655997</v>
      </c>
      <c r="N106" s="1">
        <v>0.47122379468483527</v>
      </c>
      <c r="O106">
        <v>779.32</v>
      </c>
      <c r="P106" s="75">
        <v>0.47233579999998998</v>
      </c>
      <c r="Q106" s="75">
        <v>0.39632544812640869</v>
      </c>
      <c r="R106" s="1">
        <v>7.6010351873581294E-2</v>
      </c>
      <c r="U106">
        <v>818.07056438835002</v>
      </c>
      <c r="V106">
        <v>0.47149272407175941</v>
      </c>
      <c r="W106">
        <v>814.22249999999997</v>
      </c>
      <c r="X106">
        <v>0.47260600000000874</v>
      </c>
      <c r="Y106">
        <v>0.3886124316076639</v>
      </c>
      <c r="Z106">
        <v>8.3993568392344842E-2</v>
      </c>
      <c r="AC106" s="80">
        <v>1.8258345520654237E-2</v>
      </c>
      <c r="AD106" s="81">
        <v>1.8258345520654238</v>
      </c>
      <c r="AE106" s="82">
        <v>943.94603403534995</v>
      </c>
    </row>
    <row r="107" spans="5:31">
      <c r="E107">
        <v>809.89489441356091</v>
      </c>
      <c r="F107">
        <v>0.47439406984916321</v>
      </c>
      <c r="G107">
        <v>806.06190000000004</v>
      </c>
      <c r="H107">
        <v>0.47552109999999814</v>
      </c>
      <c r="I107">
        <v>0.35691570865745925</v>
      </c>
      <c r="J107">
        <v>0.11860539134253889</v>
      </c>
      <c r="M107" s="74">
        <v>784.99897209815572</v>
      </c>
      <c r="N107" s="1">
        <v>0.4763271588300349</v>
      </c>
      <c r="O107">
        <v>781.26869999999997</v>
      </c>
      <c r="P107" s="75">
        <v>0.47746339999998888</v>
      </c>
      <c r="Q107" s="75">
        <v>0.39731646516788571</v>
      </c>
      <c r="R107" s="1">
        <v>8.0146934832103167E-2</v>
      </c>
      <c r="U107">
        <v>820.10616516469759</v>
      </c>
      <c r="V107">
        <v>0.47648221835676757</v>
      </c>
      <c r="W107">
        <v>816.20780000000002</v>
      </c>
      <c r="X107">
        <v>0.47761920000000124</v>
      </c>
      <c r="Y107">
        <v>0.38955997636412881</v>
      </c>
      <c r="Z107">
        <v>8.805922363587243E-2</v>
      </c>
      <c r="AC107" s="80">
        <v>1.8452245632540408E-2</v>
      </c>
      <c r="AD107" s="81">
        <v>1.8452245632540407</v>
      </c>
      <c r="AE107" s="82">
        <v>944.67195881099587</v>
      </c>
    </row>
    <row r="108" spans="5:31">
      <c r="E108">
        <v>811.35255312996742</v>
      </c>
      <c r="F108">
        <v>0.47936749589393518</v>
      </c>
      <c r="G108">
        <v>807.47249999999997</v>
      </c>
      <c r="H108">
        <v>0.48051829999999907</v>
      </c>
      <c r="I108">
        <v>0.3575403074613876</v>
      </c>
      <c r="J108">
        <v>0.12297799253861147</v>
      </c>
      <c r="M108" s="74">
        <v>786.88831690921916</v>
      </c>
      <c r="N108" s="1">
        <v>0.48103477036907755</v>
      </c>
      <c r="O108">
        <v>783.11220000000003</v>
      </c>
      <c r="P108" s="75">
        <v>0.48219359999999156</v>
      </c>
      <c r="Q108" s="75">
        <v>0.39825398244399957</v>
      </c>
      <c r="R108" s="1">
        <v>8.3939617555991997E-2</v>
      </c>
      <c r="U108">
        <v>821.99261275171648</v>
      </c>
      <c r="V108">
        <v>0.48125938702844229</v>
      </c>
      <c r="W108">
        <v>818.0462</v>
      </c>
      <c r="X108">
        <v>0.48241929999999211</v>
      </c>
      <c r="Y108">
        <v>0.39043740863143594</v>
      </c>
      <c r="Z108">
        <v>9.1981891368556168E-2</v>
      </c>
      <c r="AC108" s="80">
        <v>1.8645844579670008E-2</v>
      </c>
      <c r="AD108" s="81">
        <v>1.8645844579670008</v>
      </c>
      <c r="AE108" s="82">
        <v>945.45607078266607</v>
      </c>
    </row>
    <row r="109" spans="5:31">
      <c r="E109">
        <v>812.71817503524142</v>
      </c>
      <c r="F109">
        <v>0.48429957414195801</v>
      </c>
      <c r="G109">
        <v>808.79169999999999</v>
      </c>
      <c r="H109">
        <v>0.4854742000000023</v>
      </c>
      <c r="I109">
        <v>0.35812443530921284</v>
      </c>
      <c r="J109">
        <v>0.12734976469078946</v>
      </c>
      <c r="M109" s="74">
        <v>788.88838432455179</v>
      </c>
      <c r="N109" s="1">
        <v>0.48599851173616343</v>
      </c>
      <c r="O109">
        <v>785.06370000000004</v>
      </c>
      <c r="P109" s="75">
        <v>0.48718139999999188</v>
      </c>
      <c r="Q109" s="75">
        <v>0.39924642343360423</v>
      </c>
      <c r="R109" s="1">
        <v>8.7934976566387657E-2</v>
      </c>
      <c r="U109">
        <v>823.82260443559733</v>
      </c>
      <c r="V109">
        <v>0.48617564860066154</v>
      </c>
      <c r="W109">
        <v>819.82709999999997</v>
      </c>
      <c r="X109">
        <v>0.48735939999999811</v>
      </c>
      <c r="Y109">
        <v>0.39128739727637035</v>
      </c>
      <c r="Z109">
        <v>9.6072002723627759E-2</v>
      </c>
      <c r="AC109" s="80">
        <v>1.8839016154680852E-2</v>
      </c>
      <c r="AD109" s="81">
        <v>1.8839016154680852</v>
      </c>
      <c r="AE109" s="82">
        <v>946.32621200431277</v>
      </c>
    </row>
    <row r="110" spans="5:31">
      <c r="E110">
        <v>814.06984869781684</v>
      </c>
      <c r="F110">
        <v>0.48942764654725202</v>
      </c>
      <c r="G110">
        <v>810.09529999999995</v>
      </c>
      <c r="H110">
        <v>0.49062730000000165</v>
      </c>
      <c r="I110">
        <v>0.35870165564155437</v>
      </c>
      <c r="J110">
        <v>0.13192564435844728</v>
      </c>
      <c r="M110" s="74">
        <v>790.67012643365399</v>
      </c>
      <c r="N110" s="1">
        <v>0.49093026295620346</v>
      </c>
      <c r="O110">
        <v>786.798</v>
      </c>
      <c r="P110" s="75">
        <v>0.49213729999999511</v>
      </c>
      <c r="Q110" s="75">
        <v>0.40012840673274402</v>
      </c>
      <c r="R110" s="1">
        <v>9.2008893267251091E-2</v>
      </c>
      <c r="U110">
        <v>825.61750761463202</v>
      </c>
      <c r="V110">
        <v>0.49120222416204201</v>
      </c>
      <c r="W110">
        <v>821.572</v>
      </c>
      <c r="X110">
        <v>0.49241060000000392</v>
      </c>
      <c r="Y110">
        <v>0.39212020382729745</v>
      </c>
      <c r="Z110">
        <v>0.10029039617270646</v>
      </c>
      <c r="AC110" s="80">
        <v>1.9032282399676363E-2</v>
      </c>
      <c r="AD110" s="81">
        <v>1.9032282399676363</v>
      </c>
      <c r="AE110" s="82">
        <v>947.16756882915149</v>
      </c>
    </row>
    <row r="111" spans="5:31">
      <c r="E111">
        <v>815.35052866768558</v>
      </c>
      <c r="F111">
        <v>0.49431176387414361</v>
      </c>
      <c r="G111">
        <v>811.33010000000002</v>
      </c>
      <c r="H111">
        <v>0.49553550000001056</v>
      </c>
      <c r="I111">
        <v>0.35924841205945507</v>
      </c>
      <c r="J111">
        <v>0.1362870879405555</v>
      </c>
      <c r="M111" s="74">
        <v>792.37141836193905</v>
      </c>
      <c r="N111" s="1">
        <v>0.49579540086567098</v>
      </c>
      <c r="O111">
        <v>788.45259999999996</v>
      </c>
      <c r="P111" s="75">
        <v>0.49702650000000848</v>
      </c>
      <c r="Q111" s="75">
        <v>0.40096985836553922</v>
      </c>
      <c r="R111" s="1">
        <v>9.6056641634469253E-2</v>
      </c>
      <c r="U111">
        <v>827.2707828480743</v>
      </c>
      <c r="V111">
        <v>0.49591241918479079</v>
      </c>
      <c r="W111">
        <v>823.17840000000001</v>
      </c>
      <c r="X111">
        <v>0.49714409999999098</v>
      </c>
      <c r="Y111">
        <v>0.39288690704433521</v>
      </c>
      <c r="Z111">
        <v>0.10425719295565578</v>
      </c>
      <c r="AC111" s="80">
        <v>1.9225747246297324E-2</v>
      </c>
      <c r="AD111" s="81">
        <v>1.9225747246297324</v>
      </c>
      <c r="AE111" s="82">
        <v>947.95722323253176</v>
      </c>
    </row>
    <row r="112" spans="5:31">
      <c r="E112">
        <v>816.60548239156515</v>
      </c>
      <c r="F112">
        <v>0.49910718530660292</v>
      </c>
      <c r="G112">
        <v>812.53989999999999</v>
      </c>
      <c r="H112">
        <v>0.50035479999999133</v>
      </c>
      <c r="I112">
        <v>0.3597840987410037</v>
      </c>
      <c r="J112">
        <v>0.14057070125898763</v>
      </c>
      <c r="M112" s="74">
        <v>794.08292132288727</v>
      </c>
      <c r="N112" s="1">
        <v>0.5006095567767207</v>
      </c>
      <c r="O112">
        <v>790.11760000000004</v>
      </c>
      <c r="P112" s="75">
        <v>0.50186469999999872</v>
      </c>
      <c r="Q112" s="75">
        <v>0.40181659894852245</v>
      </c>
      <c r="R112" s="1">
        <v>0.10004810105147627</v>
      </c>
      <c r="U112">
        <v>828.97972110685203</v>
      </c>
      <c r="V112">
        <v>0.50086895461243564</v>
      </c>
      <c r="W112">
        <v>824.83799999999997</v>
      </c>
      <c r="X112">
        <v>0.5021254000000086</v>
      </c>
      <c r="Y112">
        <v>0.39367900157807273</v>
      </c>
      <c r="Z112">
        <v>0.10844639842193587</v>
      </c>
      <c r="AC112" s="80">
        <v>1.9419168242799247E-2</v>
      </c>
      <c r="AD112" s="81">
        <v>1.9419168242799247</v>
      </c>
      <c r="AE112" s="82">
        <v>948.74853009966284</v>
      </c>
    </row>
    <row r="113" spans="5:31">
      <c r="E113">
        <v>817.81799119445964</v>
      </c>
      <c r="F113">
        <v>0.50413002650164107</v>
      </c>
      <c r="G113">
        <v>813.70550000000003</v>
      </c>
      <c r="H113">
        <v>0.50540290000000709</v>
      </c>
      <c r="I113">
        <v>0.36030021412868196</v>
      </c>
      <c r="J113">
        <v>0.14510268587132513</v>
      </c>
      <c r="M113" s="74">
        <v>795.76300591320398</v>
      </c>
      <c r="N113" s="1">
        <v>0.5056987855804661</v>
      </c>
      <c r="O113">
        <v>791.74900000000002</v>
      </c>
      <c r="P113" s="75">
        <v>0.50697959999999043</v>
      </c>
      <c r="Q113" s="75">
        <v>0.40264625215397515</v>
      </c>
      <c r="R113" s="1">
        <v>0.10433334784601528</v>
      </c>
      <c r="U113">
        <v>830.53867475511208</v>
      </c>
      <c r="V113">
        <v>0.50570515329725607</v>
      </c>
      <c r="W113">
        <v>826.3492</v>
      </c>
      <c r="X113">
        <v>0.50698600000000926</v>
      </c>
      <c r="Y113">
        <v>0.39440026770206887</v>
      </c>
      <c r="Z113">
        <v>0.11258573229794039</v>
      </c>
      <c r="AC113" s="80">
        <v>1.9612374125100952E-2</v>
      </c>
      <c r="AD113" s="81">
        <v>1.9612374125100953</v>
      </c>
      <c r="AE113" s="82">
        <v>949.57923854809712</v>
      </c>
    </row>
    <row r="114" spans="5:31">
      <c r="E114">
        <v>818.96877996544174</v>
      </c>
      <c r="F114">
        <v>0.50926016636697202</v>
      </c>
      <c r="G114">
        <v>814.80870000000004</v>
      </c>
      <c r="H114">
        <v>0.51055909999999649</v>
      </c>
      <c r="I114">
        <v>0.36078869945442543</v>
      </c>
      <c r="J114">
        <v>0.14977040054557106</v>
      </c>
      <c r="M114" s="74">
        <v>797.25039344701429</v>
      </c>
      <c r="N114" s="1">
        <v>0.51055056972694324</v>
      </c>
      <c r="O114">
        <v>793.19039999999995</v>
      </c>
      <c r="P114" s="75">
        <v>0.51185609999999659</v>
      </c>
      <c r="Q114" s="75">
        <v>0.40337928030791625</v>
      </c>
      <c r="R114" s="1">
        <v>0.10847681969208034</v>
      </c>
      <c r="U114">
        <v>832.09418001318636</v>
      </c>
      <c r="V114">
        <v>0.51060429471779945</v>
      </c>
      <c r="W114">
        <v>827.85630000000003</v>
      </c>
      <c r="X114">
        <v>0.51191010000000148</v>
      </c>
      <c r="Y114">
        <v>0.39511957697646982</v>
      </c>
      <c r="Z114">
        <v>0.11679052302353166</v>
      </c>
      <c r="AC114" s="80">
        <v>1.9805317899627917E-2</v>
      </c>
      <c r="AD114" s="81">
        <v>1.9805317899627917</v>
      </c>
      <c r="AE114" s="82">
        <v>950.45975817898784</v>
      </c>
    </row>
    <row r="115" spans="5:31">
      <c r="E115">
        <v>820.07291073623992</v>
      </c>
      <c r="F115">
        <v>0.51396941143490915</v>
      </c>
      <c r="G115">
        <v>815.86879999999996</v>
      </c>
      <c r="H115">
        <v>0.51529249999999749</v>
      </c>
      <c r="I115">
        <v>0.36125810055469793</v>
      </c>
      <c r="J115">
        <v>0.15403439944529956</v>
      </c>
      <c r="M115" s="74">
        <v>798.77785215126437</v>
      </c>
      <c r="N115" s="1">
        <v>0.51543047197101444</v>
      </c>
      <c r="O115">
        <v>794.67129999999997</v>
      </c>
      <c r="P115" s="75">
        <v>0.51676110000000719</v>
      </c>
      <c r="Q115" s="75">
        <v>0.40413239630151376</v>
      </c>
      <c r="R115" s="1">
        <v>0.11262870369849343</v>
      </c>
      <c r="U115">
        <v>833.67030850502294</v>
      </c>
      <c r="V115">
        <v>0.51568038022847051</v>
      </c>
      <c r="W115">
        <v>829.38229999999999</v>
      </c>
      <c r="X115">
        <v>0.5170123000000082</v>
      </c>
      <c r="Y115">
        <v>0.39584790685022464</v>
      </c>
      <c r="Z115">
        <v>0.12116439314978356</v>
      </c>
      <c r="AC115" s="80">
        <v>1.9999063269558408E-2</v>
      </c>
      <c r="AD115" s="81">
        <v>1.9999063269558408</v>
      </c>
      <c r="AE115" s="82">
        <v>951.15554205126568</v>
      </c>
    </row>
    <row r="116" spans="5:31">
      <c r="E116">
        <v>821.17912525380154</v>
      </c>
      <c r="F116">
        <v>0.51895668736854939</v>
      </c>
      <c r="G116">
        <v>816.92859999999996</v>
      </c>
      <c r="H116">
        <v>0.52030560000000392</v>
      </c>
      <c r="I116">
        <v>0.36172736881813428</v>
      </c>
      <c r="J116">
        <v>0.15857823118186964</v>
      </c>
      <c r="M116" s="74">
        <v>800.30837521235367</v>
      </c>
      <c r="N116" s="1">
        <v>0.52036087141033249</v>
      </c>
      <c r="O116">
        <v>796.15470000000005</v>
      </c>
      <c r="P116" s="75">
        <v>0.52171709999999649</v>
      </c>
      <c r="Q116" s="75">
        <v>0.40488678367736802</v>
      </c>
      <c r="R116" s="1">
        <v>0.11683031632262847</v>
      </c>
      <c r="U116">
        <v>835.11033208139668</v>
      </c>
      <c r="V116">
        <v>0.5207498413273256</v>
      </c>
      <c r="W116">
        <v>830.77279999999996</v>
      </c>
      <c r="X116">
        <v>0.52210809999999608</v>
      </c>
      <c r="Y116">
        <v>0.39651156523125736</v>
      </c>
      <c r="Z116">
        <v>0.12559653476873872</v>
      </c>
      <c r="AC116" s="80">
        <v>2.0192545166766922E-2</v>
      </c>
      <c r="AD116" s="81">
        <v>2.0192545166766922</v>
      </c>
      <c r="AE116" s="82">
        <v>951.90137790424512</v>
      </c>
    </row>
    <row r="117" spans="5:31">
      <c r="E117">
        <v>822.2670592860303</v>
      </c>
      <c r="F117">
        <v>0.52388372967920971</v>
      </c>
      <c r="G117">
        <v>817.97059999999999</v>
      </c>
      <c r="H117">
        <v>0.52525839999999491</v>
      </c>
      <c r="I117">
        <v>0.36218875542928791</v>
      </c>
      <c r="J117">
        <v>0.163069644570707</v>
      </c>
      <c r="M117" s="74">
        <v>801.71544694607439</v>
      </c>
      <c r="N117" s="1">
        <v>0.52529719529042829</v>
      </c>
      <c r="O117">
        <v>797.51509999999996</v>
      </c>
      <c r="P117" s="75">
        <v>0.52667930000001029</v>
      </c>
      <c r="Q117" s="75">
        <v>0.40557861904619097</v>
      </c>
      <c r="R117" s="1">
        <v>0.12110068095381932</v>
      </c>
      <c r="U117">
        <v>836.4377748355904</v>
      </c>
      <c r="V117">
        <v>0.5256229789219935</v>
      </c>
      <c r="W117">
        <v>832.05280000000005</v>
      </c>
      <c r="X117">
        <v>0.52700679999999611</v>
      </c>
      <c r="Y117">
        <v>0.39712248412929552</v>
      </c>
      <c r="Z117">
        <v>0.1298843158707006</v>
      </c>
      <c r="AC117" s="80">
        <v>2.0385688250035155E-2</v>
      </c>
      <c r="AD117" s="81">
        <v>2.0385688250035154</v>
      </c>
      <c r="AE117" s="82">
        <v>952.71395707877571</v>
      </c>
    </row>
    <row r="118" spans="5:31">
      <c r="E118">
        <v>823.32243916346488</v>
      </c>
      <c r="F118">
        <v>0.52877571383349886</v>
      </c>
      <c r="G118">
        <v>818.98040000000003</v>
      </c>
      <c r="H118">
        <v>0.53017619999999877</v>
      </c>
      <c r="I118">
        <v>0.36263588422002013</v>
      </c>
      <c r="J118">
        <v>0.16754031577997863</v>
      </c>
      <c r="M118" s="74">
        <v>803.08581774779702</v>
      </c>
      <c r="N118" s="1">
        <v>0.53032827043180286</v>
      </c>
      <c r="O118">
        <v>798.83810000000005</v>
      </c>
      <c r="P118" s="75">
        <v>0.53173699999999879</v>
      </c>
      <c r="Q118" s="75">
        <v>0.40625143453645335</v>
      </c>
      <c r="R118" s="1">
        <v>0.12548556546354545</v>
      </c>
      <c r="U118">
        <v>837.73726661460842</v>
      </c>
      <c r="V118">
        <v>0.53037253505059401</v>
      </c>
      <c r="W118">
        <v>833.30589999999995</v>
      </c>
      <c r="X118">
        <v>0.5317814999999948</v>
      </c>
      <c r="Y118">
        <v>0.39772056418486701</v>
      </c>
      <c r="Z118">
        <v>0.13406093581512779</v>
      </c>
      <c r="AC118" s="80">
        <v>2.0578741861739296E-2</v>
      </c>
      <c r="AD118" s="81">
        <v>2.0578741861739296</v>
      </c>
      <c r="AE118" s="82">
        <v>953.53830176923816</v>
      </c>
    </row>
    <row r="119" spans="5:31">
      <c r="E119">
        <v>824.39754461993891</v>
      </c>
      <c r="F119">
        <v>0.53399938202867958</v>
      </c>
      <c r="G119">
        <v>820.00699999999995</v>
      </c>
      <c r="H119">
        <v>0.53542769999999074</v>
      </c>
      <c r="I119">
        <v>0.36309045187358086</v>
      </c>
      <c r="J119">
        <v>0.17233724812640988</v>
      </c>
      <c r="M119" s="74">
        <v>804.39359045174456</v>
      </c>
      <c r="N119" s="1">
        <v>0.53513449782731803</v>
      </c>
      <c r="O119">
        <v>800.10050000000001</v>
      </c>
      <c r="P119" s="75">
        <v>0.53656890000000068</v>
      </c>
      <c r="Q119" s="75">
        <v>0.40689343172081249</v>
      </c>
      <c r="R119" s="1">
        <v>0.12967546827918819</v>
      </c>
      <c r="U119">
        <v>839.1072527426752</v>
      </c>
      <c r="V119">
        <v>0.53551714393129679</v>
      </c>
      <c r="W119">
        <v>834.62570000000005</v>
      </c>
      <c r="X119">
        <v>0.53695359999998971</v>
      </c>
      <c r="Y119">
        <v>0.39835047884239094</v>
      </c>
      <c r="Z119">
        <v>0.13860312115759876</v>
      </c>
      <c r="AC119" s="80">
        <v>2.0772044027784743E-2</v>
      </c>
      <c r="AD119" s="81">
        <v>2.0772044027784742</v>
      </c>
      <c r="AE119" s="82">
        <v>954.29975845029878</v>
      </c>
    </row>
    <row r="120" spans="5:31">
      <c r="E120">
        <v>825.35519164676407</v>
      </c>
      <c r="F120">
        <v>0.53869483046895716</v>
      </c>
      <c r="G120">
        <v>820.92100000000005</v>
      </c>
      <c r="H120">
        <v>0.54014840000000675</v>
      </c>
      <c r="I120">
        <v>0.36349516143461202</v>
      </c>
      <c r="J120">
        <v>0.17665323856539472</v>
      </c>
      <c r="M120" s="74">
        <v>805.72555311549604</v>
      </c>
      <c r="N120" s="1">
        <v>0.54029467606185511</v>
      </c>
      <c r="O120">
        <v>801.38400000000001</v>
      </c>
      <c r="P120" s="75">
        <v>0.5417569000000011</v>
      </c>
      <c r="Q120" s="75">
        <v>0.40754615937141853</v>
      </c>
      <c r="R120" s="1">
        <v>0.13421074062858257</v>
      </c>
      <c r="U120">
        <v>840.34987599655528</v>
      </c>
      <c r="V120">
        <v>0.54046863348338925</v>
      </c>
      <c r="W120">
        <v>835.82029999999997</v>
      </c>
      <c r="X120">
        <v>0.54193179999999508</v>
      </c>
      <c r="Y120">
        <v>0.3989206379952005</v>
      </c>
      <c r="Z120">
        <v>0.14301116200479458</v>
      </c>
      <c r="AC120" s="80">
        <v>2.0965260225276512E-2</v>
      </c>
      <c r="AD120" s="81">
        <v>2.0965260225276512</v>
      </c>
      <c r="AE120" s="82">
        <v>955.0721817645582</v>
      </c>
    </row>
    <row r="121" spans="5:31">
      <c r="E121">
        <v>826.32097850706498</v>
      </c>
      <c r="F121">
        <v>0.54374412859810495</v>
      </c>
      <c r="G121">
        <v>821.84010000000001</v>
      </c>
      <c r="H121">
        <v>0.5452250999999908</v>
      </c>
      <c r="I121">
        <v>0.36390212922185899</v>
      </c>
      <c r="J121">
        <v>0.18132297077813181</v>
      </c>
      <c r="M121" s="74">
        <v>806.93828364402373</v>
      </c>
      <c r="N121" s="1">
        <v>0.54510370654520779</v>
      </c>
      <c r="O121">
        <v>802.55160000000001</v>
      </c>
      <c r="P121" s="75">
        <v>0.54659210000000957</v>
      </c>
      <c r="Q121" s="75">
        <v>0.40813994574060242</v>
      </c>
      <c r="R121" s="1">
        <v>0.13845215425940716</v>
      </c>
      <c r="U121">
        <v>841.51485753821919</v>
      </c>
      <c r="V121">
        <v>0.54517640913202559</v>
      </c>
      <c r="W121">
        <v>836.93960000000004</v>
      </c>
      <c r="X121">
        <v>0.54666519999999608</v>
      </c>
      <c r="Y121">
        <v>0.39945485793471153</v>
      </c>
      <c r="Z121">
        <v>0.14721034206528455</v>
      </c>
      <c r="AC121" s="80">
        <v>2.1158386621815805E-2</v>
      </c>
      <c r="AD121" s="81">
        <v>2.1158386621815803</v>
      </c>
      <c r="AE121" s="82">
        <v>955.85643465221699</v>
      </c>
    </row>
    <row r="122" spans="5:31">
      <c r="E122">
        <v>827.24837016154834</v>
      </c>
      <c r="F122">
        <v>0.54862569328224642</v>
      </c>
      <c r="G122">
        <v>822.72230000000002</v>
      </c>
      <c r="H122">
        <v>0.55013340000000799</v>
      </c>
      <c r="I122">
        <v>0.36429275807825029</v>
      </c>
      <c r="J122">
        <v>0.1858406419217577</v>
      </c>
      <c r="M122" s="74">
        <v>808.12654430524492</v>
      </c>
      <c r="N122" s="1">
        <v>0.55013050343436398</v>
      </c>
      <c r="O122">
        <v>803.69299999999998</v>
      </c>
      <c r="P122" s="75">
        <v>0.55164649999999149</v>
      </c>
      <c r="Q122" s="75">
        <v>0.40872040802373572</v>
      </c>
      <c r="R122" s="1">
        <v>0.14292609197625578</v>
      </c>
      <c r="U122">
        <v>842.71566981274191</v>
      </c>
      <c r="V122">
        <v>0.55020956725016879</v>
      </c>
      <c r="W122">
        <v>838.09169999999995</v>
      </c>
      <c r="X122">
        <v>0.55172599999999683</v>
      </c>
      <c r="Y122">
        <v>0.40000473267098463</v>
      </c>
      <c r="Z122">
        <v>0.1517212673290122</v>
      </c>
      <c r="AC122" s="80">
        <v>2.1351596825965304E-2</v>
      </c>
      <c r="AD122" s="81">
        <v>2.1351596825965302</v>
      </c>
      <c r="AE122" s="82">
        <v>956.61413888651214</v>
      </c>
    </row>
    <row r="123" spans="5:31">
      <c r="E123">
        <v>828.22021996727642</v>
      </c>
      <c r="F123">
        <v>0.55343740604162783</v>
      </c>
      <c r="G123">
        <v>823.64919999999995</v>
      </c>
      <c r="H123">
        <v>0.55497170000000651</v>
      </c>
      <c r="I123">
        <v>0.36470317962323906</v>
      </c>
      <c r="J123">
        <v>0.19026852037676745</v>
      </c>
      <c r="M123" s="74">
        <v>809.24738045709637</v>
      </c>
      <c r="N123" s="1">
        <v>0.55503701579535147</v>
      </c>
      <c r="O123">
        <v>804.76819999999998</v>
      </c>
      <c r="P123" s="75">
        <v>0.55658020000000086</v>
      </c>
      <c r="Q123" s="75">
        <v>0.40926720410471079</v>
      </c>
      <c r="R123" s="1">
        <v>0.14731299589529007</v>
      </c>
      <c r="U123">
        <v>843.88240010783522</v>
      </c>
      <c r="V123">
        <v>0.55516987623171454</v>
      </c>
      <c r="W123">
        <v>839.21040000000005</v>
      </c>
      <c r="X123">
        <v>0.55671379999999715</v>
      </c>
      <c r="Y123">
        <v>0.40053866624226214</v>
      </c>
      <c r="Z123">
        <v>0.15617513375773501</v>
      </c>
      <c r="AC123" s="80">
        <v>2.1544849169993885E-2</v>
      </c>
      <c r="AD123" s="81">
        <v>2.1544849169993885</v>
      </c>
      <c r="AE123" s="82">
        <v>957.35448519672923</v>
      </c>
    </row>
    <row r="124" spans="5:31">
      <c r="E124">
        <v>829.17579754817848</v>
      </c>
      <c r="F124">
        <v>0.55841008475614684</v>
      </c>
      <c r="G124">
        <v>824.55849999999998</v>
      </c>
      <c r="H124">
        <v>0.55997210000000575</v>
      </c>
      <c r="I124">
        <v>0.36510580807383602</v>
      </c>
      <c r="J124">
        <v>0.19486629192616972</v>
      </c>
      <c r="M124" s="74">
        <v>810.41365468310403</v>
      </c>
      <c r="N124" s="1">
        <v>0.55980416850429671</v>
      </c>
      <c r="O124">
        <v>805.88959999999997</v>
      </c>
      <c r="P124" s="75">
        <v>0.56137400000000337</v>
      </c>
      <c r="Q124" s="75">
        <v>0.40983749532979036</v>
      </c>
      <c r="R124" s="1">
        <v>0.15153650467021301</v>
      </c>
      <c r="U124">
        <v>845.00325284999803</v>
      </c>
      <c r="V124">
        <v>0.56006659496409683</v>
      </c>
      <c r="W124">
        <v>840.28390000000002</v>
      </c>
      <c r="X124">
        <v>0.56163789999998937</v>
      </c>
      <c r="Y124">
        <v>0.40105102673995269</v>
      </c>
      <c r="Z124">
        <v>0.16058687326003668</v>
      </c>
      <c r="AC124" s="80">
        <v>2.1737998507044814E-2</v>
      </c>
      <c r="AD124" s="81">
        <v>2.1737998507044813</v>
      </c>
      <c r="AE124" s="82">
        <v>958.10958162085126</v>
      </c>
    </row>
    <row r="125" spans="5:31">
      <c r="E125">
        <v>830.07527317820495</v>
      </c>
      <c r="F125">
        <v>0.56359123677477019</v>
      </c>
      <c r="G125">
        <v>825.41020000000003</v>
      </c>
      <c r="H125">
        <v>0.5651824000000083</v>
      </c>
      <c r="I125">
        <v>0.3654829318518778</v>
      </c>
      <c r="J125">
        <v>0.1996994681481305</v>
      </c>
      <c r="M125" s="74">
        <v>811.58322921171555</v>
      </c>
      <c r="N125" s="1">
        <v>0.56487775726490608</v>
      </c>
      <c r="O125">
        <v>807.01170000000002</v>
      </c>
      <c r="P125" s="75">
        <v>0.56647620000001009</v>
      </c>
      <c r="Q125" s="75">
        <v>0.41040814254190178</v>
      </c>
      <c r="R125" s="1">
        <v>0.15606805745810831</v>
      </c>
      <c r="U125">
        <v>846.06740376231176</v>
      </c>
      <c r="V125">
        <v>0.56498833083048061</v>
      </c>
      <c r="W125">
        <v>841.30070000000001</v>
      </c>
      <c r="X125">
        <v>0.56658739999999597</v>
      </c>
      <c r="Y125">
        <v>0.40153632543958168</v>
      </c>
      <c r="Z125">
        <v>0.16505107456041429</v>
      </c>
      <c r="AC125" s="80">
        <v>2.1931128784083872E-2</v>
      </c>
      <c r="AD125" s="81">
        <v>2.1931128784083871</v>
      </c>
      <c r="AE125" s="82">
        <v>958.86086110206384</v>
      </c>
    </row>
    <row r="126" spans="5:31">
      <c r="E126">
        <v>830.93515366669737</v>
      </c>
      <c r="F126">
        <v>0.56860765830748561</v>
      </c>
      <c r="G126">
        <v>826.22379999999998</v>
      </c>
      <c r="H126">
        <v>0.57022730000000355</v>
      </c>
      <c r="I126">
        <v>0.36584318535171911</v>
      </c>
      <c r="J126">
        <v>0.20438411464828443</v>
      </c>
      <c r="M126" s="74">
        <v>812.64014436992318</v>
      </c>
      <c r="N126" s="1">
        <v>0.56976137281910599</v>
      </c>
      <c r="O126">
        <v>808.02319999999997</v>
      </c>
      <c r="P126" s="75">
        <v>0.57138759999999511</v>
      </c>
      <c r="Q126" s="75">
        <v>0.41092254380297522</v>
      </c>
      <c r="R126" s="1">
        <v>0.1604650561970199</v>
      </c>
      <c r="U126">
        <v>847.10197289623068</v>
      </c>
      <c r="V126">
        <v>0.56997942664747736</v>
      </c>
      <c r="W126">
        <v>842.28740000000005</v>
      </c>
      <c r="X126">
        <v>0.57160689999999903</v>
      </c>
      <c r="Y126">
        <v>0.4020072579994991</v>
      </c>
      <c r="Z126">
        <v>0.16959964200049993</v>
      </c>
      <c r="AC126" s="80">
        <v>2.2124146243828014E-2</v>
      </c>
      <c r="AD126" s="81">
        <v>2.2124146243828013</v>
      </c>
      <c r="AE126" s="82">
        <v>959.62908951189377</v>
      </c>
    </row>
    <row r="127" spans="5:31">
      <c r="E127">
        <v>831.75202695661721</v>
      </c>
      <c r="F127">
        <v>0.57336471845671888</v>
      </c>
      <c r="G127">
        <v>826.99670000000003</v>
      </c>
      <c r="H127">
        <v>0.57501159999999718</v>
      </c>
      <c r="I127">
        <v>0.36618541732077925</v>
      </c>
      <c r="J127">
        <v>0.20882618267921793</v>
      </c>
      <c r="M127" s="74">
        <v>813.66250669611964</v>
      </c>
      <c r="N127" s="1">
        <v>0.57462575932855253</v>
      </c>
      <c r="O127">
        <v>809.00040000000001</v>
      </c>
      <c r="P127" s="75">
        <v>0.57627989999999851</v>
      </c>
      <c r="Q127" s="75">
        <v>0.41141950169948649</v>
      </c>
      <c r="R127" s="1">
        <v>0.16486039830051202</v>
      </c>
      <c r="U127">
        <v>848.11738426687248</v>
      </c>
      <c r="V127">
        <v>0.57502406318567534</v>
      </c>
      <c r="W127">
        <v>843.25450000000001</v>
      </c>
      <c r="X127">
        <v>0.57668049999999305</v>
      </c>
      <c r="Y127">
        <v>0.40246883586379018</v>
      </c>
      <c r="Z127">
        <v>0.17421166413620287</v>
      </c>
      <c r="AC127" s="80">
        <v>2.2317208448768933E-2</v>
      </c>
      <c r="AD127" s="81">
        <v>2.2317208448768935</v>
      </c>
      <c r="AE127" s="82">
        <v>960.37937563790831</v>
      </c>
    </row>
    <row r="128" spans="5:31">
      <c r="E128">
        <v>832.62178977779615</v>
      </c>
      <c r="F128">
        <v>0.57842489310037282</v>
      </c>
      <c r="G128">
        <v>827.81960000000004</v>
      </c>
      <c r="H128">
        <v>0.58010100000001064</v>
      </c>
      <c r="I128">
        <v>0.36654978876254346</v>
      </c>
      <c r="J128">
        <v>0.21355121123746718</v>
      </c>
      <c r="M128" s="74">
        <v>814.70674827184325</v>
      </c>
      <c r="N128" s="1">
        <v>0.57965753489187999</v>
      </c>
      <c r="O128">
        <v>809.99789999999996</v>
      </c>
      <c r="P128" s="75">
        <v>0.58134080000000754</v>
      </c>
      <c r="Q128" s="75">
        <v>0.41192678321992238</v>
      </c>
      <c r="R128" s="1">
        <v>0.16941401678008516</v>
      </c>
      <c r="U128">
        <v>849.15445116500018</v>
      </c>
      <c r="V128">
        <v>0.57998940504140317</v>
      </c>
      <c r="W128">
        <v>844.24369999999999</v>
      </c>
      <c r="X128">
        <v>0.58167460000000393</v>
      </c>
      <c r="Y128">
        <v>0.40294096162468024</v>
      </c>
      <c r="Z128">
        <v>0.17873363837532369</v>
      </c>
      <c r="AC128" s="80">
        <v>2.2510149531231573E-2</v>
      </c>
      <c r="AD128" s="81">
        <v>2.2510149531231574</v>
      </c>
      <c r="AE128" s="82">
        <v>961.14846997502457</v>
      </c>
    </row>
    <row r="129" spans="5:31">
      <c r="E129">
        <v>833.46200222221444</v>
      </c>
      <c r="F129">
        <v>0.58332047326025394</v>
      </c>
      <c r="G129">
        <v>828.61440000000005</v>
      </c>
      <c r="H129">
        <v>0.58502510000000285</v>
      </c>
      <c r="I129">
        <v>0.36690171782064801</v>
      </c>
      <c r="J129">
        <v>0.21812338217935484</v>
      </c>
      <c r="M129" s="74">
        <v>815.73171347171399</v>
      </c>
      <c r="N129" s="1">
        <v>0.58461946534421383</v>
      </c>
      <c r="O129">
        <v>810.97670000000005</v>
      </c>
      <c r="P129" s="75">
        <v>0.5863316999999979</v>
      </c>
      <c r="Q129" s="75">
        <v>0.41242455480107792</v>
      </c>
      <c r="R129" s="1">
        <v>0.17390714519891998</v>
      </c>
      <c r="U129">
        <v>850.10805116487143</v>
      </c>
      <c r="V129">
        <v>0.58508722164037974</v>
      </c>
      <c r="W129">
        <v>845.14869999999996</v>
      </c>
      <c r="X129">
        <v>0.58680220000000283</v>
      </c>
      <c r="Y129">
        <v>0.40337290037680862</v>
      </c>
      <c r="Z129">
        <v>0.18342929962319421</v>
      </c>
      <c r="AC129" s="80">
        <v>2.2703347457259115E-2</v>
      </c>
      <c r="AD129" s="81">
        <v>2.2703347457259113</v>
      </c>
      <c r="AE129" s="82">
        <v>961.85257984041277</v>
      </c>
    </row>
    <row r="130" spans="5:31">
      <c r="E130">
        <v>834.23972005960195</v>
      </c>
      <c r="F130">
        <v>0.58826333341168535</v>
      </c>
      <c r="G130">
        <v>829.34659999999997</v>
      </c>
      <c r="H130">
        <v>0.58999699999999766</v>
      </c>
      <c r="I130">
        <v>0.36722592825892697</v>
      </c>
      <c r="J130">
        <v>0.22277107174107069</v>
      </c>
      <c r="M130" s="74">
        <v>816.72672807281754</v>
      </c>
      <c r="N130" s="1">
        <v>0.5895969561323835</v>
      </c>
      <c r="O130">
        <v>811.92550000000006</v>
      </c>
      <c r="P130" s="75">
        <v>0.59133849999999377</v>
      </c>
      <c r="Q130" s="75">
        <v>0.41290706979515268</v>
      </c>
      <c r="R130" s="1">
        <v>0.17843143020484109</v>
      </c>
      <c r="U130">
        <v>850.98648704983941</v>
      </c>
      <c r="V130">
        <v>0.58984031674949167</v>
      </c>
      <c r="W130">
        <v>845.98180000000002</v>
      </c>
      <c r="X130">
        <v>0.59158329999999815</v>
      </c>
      <c r="Y130">
        <v>0.40377052266896141</v>
      </c>
      <c r="Z130">
        <v>0.18781277733103674</v>
      </c>
      <c r="AC130" s="80">
        <v>2.289636937181222E-2</v>
      </c>
      <c r="AD130" s="81">
        <v>2.2896369371812222</v>
      </c>
      <c r="AE130" s="82">
        <v>962.58765943193919</v>
      </c>
    </row>
    <row r="131" spans="5:31">
      <c r="E131">
        <v>835.0110339754325</v>
      </c>
      <c r="F131">
        <v>0.59323746176192882</v>
      </c>
      <c r="G131">
        <v>830.07209999999998</v>
      </c>
      <c r="H131">
        <v>0.59500059999999522</v>
      </c>
      <c r="I131">
        <v>0.36754717200786363</v>
      </c>
      <c r="J131">
        <v>0.22745342799213158</v>
      </c>
      <c r="M131" s="74">
        <v>817.66492879317116</v>
      </c>
      <c r="N131" s="1">
        <v>0.59459000492068859</v>
      </c>
      <c r="O131">
        <v>812.81759999999997</v>
      </c>
      <c r="P131" s="75">
        <v>0.59636119999999515</v>
      </c>
      <c r="Q131" s="75">
        <v>0.41336074983964477</v>
      </c>
      <c r="R131" s="1">
        <v>0.18300045016035038</v>
      </c>
      <c r="U131">
        <v>851.86342393858263</v>
      </c>
      <c r="V131">
        <v>0.59473851912865139</v>
      </c>
      <c r="W131">
        <v>846.81209999999999</v>
      </c>
      <c r="X131">
        <v>0.59651060000001088</v>
      </c>
      <c r="Y131">
        <v>0.40416680857602472</v>
      </c>
      <c r="Z131">
        <v>0.19234379142398617</v>
      </c>
      <c r="AC131" s="80">
        <v>2.3089456652955018E-2</v>
      </c>
      <c r="AD131" s="81">
        <v>2.3089456652955018</v>
      </c>
      <c r="AE131" s="82">
        <v>963.30017837465164</v>
      </c>
    </row>
    <row r="132" spans="5:31">
      <c r="E132">
        <v>835.77052310785791</v>
      </c>
      <c r="F132">
        <v>0.59820816179052128</v>
      </c>
      <c r="G132">
        <v>830.78579999999999</v>
      </c>
      <c r="H132">
        <v>0.60000099999999446</v>
      </c>
      <c r="I132">
        <v>0.36786319084124208</v>
      </c>
      <c r="J132">
        <v>0.23213780915875237</v>
      </c>
      <c r="M132" s="74">
        <v>818.56086301069138</v>
      </c>
      <c r="N132" s="1">
        <v>0.59945954559834225</v>
      </c>
      <c r="O132">
        <v>813.66859999999997</v>
      </c>
      <c r="P132" s="75">
        <v>0.60125989999999518</v>
      </c>
      <c r="Q132" s="75">
        <v>0.41379352835983613</v>
      </c>
      <c r="R132" s="1">
        <v>0.18746637164015906</v>
      </c>
      <c r="U132">
        <v>852.7707811182911</v>
      </c>
      <c r="V132">
        <v>0.59956063772054324</v>
      </c>
      <c r="W132">
        <v>847.67319999999995</v>
      </c>
      <c r="X132">
        <v>0.60136159999999439</v>
      </c>
      <c r="Y132">
        <v>0.40457779471907201</v>
      </c>
      <c r="Z132">
        <v>0.19678380528092237</v>
      </c>
      <c r="AC132" s="80">
        <v>2.3282474580624647E-2</v>
      </c>
      <c r="AD132" s="81">
        <v>2.3282474580624646</v>
      </c>
      <c r="AE132" s="82">
        <v>964.02002357257197</v>
      </c>
    </row>
    <row r="133" spans="5:31">
      <c r="E133">
        <v>836.54771189044402</v>
      </c>
      <c r="F133">
        <v>0.60310913508151942</v>
      </c>
      <c r="G133">
        <v>831.51760000000002</v>
      </c>
      <c r="H133">
        <v>0.60493150000000551</v>
      </c>
      <c r="I133">
        <v>0.36818722416373945</v>
      </c>
      <c r="J133">
        <v>0.23674427583626606</v>
      </c>
      <c r="M133" s="74">
        <v>819.48617258363765</v>
      </c>
      <c r="N133" s="1">
        <v>0.60418343052448586</v>
      </c>
      <c r="O133">
        <v>814.54989999999998</v>
      </c>
      <c r="P133" s="75">
        <v>0.60601229999999173</v>
      </c>
      <c r="Q133" s="75">
        <v>0.41424171603297916</v>
      </c>
      <c r="R133" s="1">
        <v>0.19177058396701258</v>
      </c>
      <c r="U133">
        <v>853.70025726549511</v>
      </c>
      <c r="V133">
        <v>0.60473637805640634</v>
      </c>
      <c r="W133">
        <v>848.55319999999995</v>
      </c>
      <c r="X133">
        <v>0.60656859999999035</v>
      </c>
      <c r="Y133">
        <v>0.40499780146147324</v>
      </c>
      <c r="Z133">
        <v>0.20157079853851712</v>
      </c>
      <c r="AC133" s="80">
        <v>2.347539229302683E-2</v>
      </c>
      <c r="AD133" s="81">
        <v>2.3475392293026829</v>
      </c>
      <c r="AE133" s="82">
        <v>964.75406101348426</v>
      </c>
    </row>
    <row r="134" spans="5:31">
      <c r="E134">
        <v>837.31564237373755</v>
      </c>
      <c r="F134">
        <v>0.6080730826478089</v>
      </c>
      <c r="G134">
        <v>832.2396</v>
      </c>
      <c r="H134">
        <v>0.60992559999999418</v>
      </c>
      <c r="I134">
        <v>0.3685069181495868</v>
      </c>
      <c r="J134">
        <v>0.24141868185040738</v>
      </c>
      <c r="M134" s="74">
        <v>820.418739072226</v>
      </c>
      <c r="N134" s="1">
        <v>0.60943804800217527</v>
      </c>
      <c r="O134">
        <v>815.43399999999997</v>
      </c>
      <c r="P134" s="75">
        <v>0.61129890000000131</v>
      </c>
      <c r="Q134" s="75">
        <v>0.41469132765424965</v>
      </c>
      <c r="R134" s="1">
        <v>0.19660757234575166</v>
      </c>
      <c r="U134">
        <v>854.53035913699671</v>
      </c>
      <c r="V134">
        <v>0.60950434272116794</v>
      </c>
      <c r="W134">
        <v>849.33780000000002</v>
      </c>
      <c r="X134">
        <v>0.61136559999999118</v>
      </c>
      <c r="Y134">
        <v>0.40537227565475503</v>
      </c>
      <c r="Z134">
        <v>0.20599332434523615</v>
      </c>
      <c r="AC134" s="80">
        <v>2.3668325468165437E-2</v>
      </c>
      <c r="AD134" s="81">
        <v>2.3668325468165436</v>
      </c>
      <c r="AE134" s="82">
        <v>965.47660770946675</v>
      </c>
    </row>
    <row r="135" spans="5:31">
      <c r="E135">
        <v>838.03885500288106</v>
      </c>
      <c r="F135">
        <v>0.61299881727509309</v>
      </c>
      <c r="G135">
        <v>832.91740000000004</v>
      </c>
      <c r="H135">
        <v>0.61488149999999742</v>
      </c>
      <c r="I135">
        <v>0.36880704084156374</v>
      </c>
      <c r="J135">
        <v>0.24607445915843368</v>
      </c>
      <c r="M135" s="74">
        <v>821.26141984925687</v>
      </c>
      <c r="N135" s="1">
        <v>0.61438269841145632</v>
      </c>
      <c r="O135">
        <v>816.23119999999994</v>
      </c>
      <c r="P135" s="75">
        <v>0.61627390000000837</v>
      </c>
      <c r="Q135" s="75">
        <v>0.41509674602827629</v>
      </c>
      <c r="R135" s="1">
        <v>0.20117715397173208</v>
      </c>
      <c r="U135">
        <v>855.37716305528886</v>
      </c>
      <c r="V135">
        <v>0.61435735459554719</v>
      </c>
      <c r="W135">
        <v>850.13819999999998</v>
      </c>
      <c r="X135">
        <v>0.61624840000000791</v>
      </c>
      <c r="Y135">
        <v>0.40575429087818449</v>
      </c>
      <c r="Z135">
        <v>0.21049410912182343</v>
      </c>
      <c r="AC135" s="80">
        <v>2.3861193689675063E-2</v>
      </c>
      <c r="AD135" s="81">
        <v>2.3861193689675062</v>
      </c>
      <c r="AE135" s="82">
        <v>966.20552784315305</v>
      </c>
    </row>
    <row r="136" spans="5:31">
      <c r="E136">
        <v>838.75022489330502</v>
      </c>
      <c r="F136">
        <v>0.61795591338663802</v>
      </c>
      <c r="G136">
        <v>833.58309999999994</v>
      </c>
      <c r="H136">
        <v>0.61986919999998946</v>
      </c>
      <c r="I136">
        <v>0.36910180578114621</v>
      </c>
      <c r="J136">
        <v>0.25076739421884325</v>
      </c>
      <c r="M136" s="74">
        <v>822.06493766061658</v>
      </c>
      <c r="N136" s="1">
        <v>0.61932710433712734</v>
      </c>
      <c r="O136">
        <v>816.98940000000005</v>
      </c>
      <c r="P136" s="75">
        <v>0.62124889999999322</v>
      </c>
      <c r="Q136" s="75">
        <v>0.41548233083909786</v>
      </c>
      <c r="R136" s="1">
        <v>0.20576656916089536</v>
      </c>
      <c r="U136">
        <v>856.22714678301236</v>
      </c>
      <c r="V136">
        <v>0.61943135661630699</v>
      </c>
      <c r="W136">
        <v>850.93979999999999</v>
      </c>
      <c r="X136">
        <v>0.62135379999999074</v>
      </c>
      <c r="Y136">
        <v>0.40613687883808081</v>
      </c>
      <c r="Z136">
        <v>0.21521692116190994</v>
      </c>
      <c r="AC136" s="80">
        <v>2.4054186853332611E-2</v>
      </c>
      <c r="AD136" s="81">
        <v>2.4054186853332613</v>
      </c>
      <c r="AE136" s="82">
        <v>966.89860622434526</v>
      </c>
    </row>
    <row r="137" spans="5:31">
      <c r="E137">
        <v>839.48501386926444</v>
      </c>
      <c r="F137">
        <v>0.62304553406937291</v>
      </c>
      <c r="G137">
        <v>834.27089999999998</v>
      </c>
      <c r="H137">
        <v>0.6249905</v>
      </c>
      <c r="I137">
        <v>0.36940635636766395</v>
      </c>
      <c r="J137">
        <v>0.25558414363233606</v>
      </c>
      <c r="M137" s="74">
        <v>822.88863272743674</v>
      </c>
      <c r="N137" s="1">
        <v>0.6241828196351018</v>
      </c>
      <c r="O137">
        <v>817.76829999999995</v>
      </c>
      <c r="P137" s="75">
        <v>0.62613490000000827</v>
      </c>
      <c r="Q137" s="75">
        <v>0.41587844269500507</v>
      </c>
      <c r="R137" s="1">
        <v>0.2102564573050032</v>
      </c>
      <c r="U137">
        <v>857.04581403494399</v>
      </c>
      <c r="V137">
        <v>0.62429342702209112</v>
      </c>
      <c r="W137">
        <v>851.71199999999999</v>
      </c>
      <c r="X137">
        <v>0.62624620000000242</v>
      </c>
      <c r="Y137">
        <v>0.40650543475453782</v>
      </c>
      <c r="Z137">
        <v>0.2197407652454646</v>
      </c>
      <c r="AC137" s="80">
        <v>2.4247228772984599E-2</v>
      </c>
      <c r="AD137" s="81">
        <v>2.4247228772984597</v>
      </c>
      <c r="AE137" s="82">
        <v>967.57275159050323</v>
      </c>
    </row>
    <row r="138" spans="5:31">
      <c r="E138">
        <v>840.16392612700736</v>
      </c>
      <c r="F138">
        <v>0.62779990596824886</v>
      </c>
      <c r="G138">
        <v>834.90589999999997</v>
      </c>
      <c r="H138">
        <v>0.62977470000000757</v>
      </c>
      <c r="I138">
        <v>0.36968752767100616</v>
      </c>
      <c r="J138">
        <v>0.26008717232900141</v>
      </c>
      <c r="M138" s="74">
        <v>823.72439230358805</v>
      </c>
      <c r="N138" s="1">
        <v>0.62908878060354712</v>
      </c>
      <c r="O138">
        <v>818.55870000000004</v>
      </c>
      <c r="P138" s="75">
        <v>0.63107170000000767</v>
      </c>
      <c r="Q138" s="75">
        <v>0.41628040290929336</v>
      </c>
      <c r="R138" s="1">
        <v>0.21479129709071432</v>
      </c>
      <c r="U138">
        <v>857.88128872805407</v>
      </c>
      <c r="V138">
        <v>0.62948686759184935</v>
      </c>
      <c r="W138">
        <v>852.49800000000005</v>
      </c>
      <c r="X138">
        <v>0.63147230000000221</v>
      </c>
      <c r="Y138">
        <v>0.4068805771403643</v>
      </c>
      <c r="Z138">
        <v>0.22459172285963791</v>
      </c>
      <c r="AC138" s="80">
        <v>2.4439980319907607E-2</v>
      </c>
      <c r="AD138" s="81">
        <v>2.4439980319907608</v>
      </c>
      <c r="AE138" s="82">
        <v>968.30341259085992</v>
      </c>
    </row>
    <row r="139" spans="5:31">
      <c r="E139">
        <v>840.8891335122488</v>
      </c>
      <c r="F139">
        <v>0.63276262807932315</v>
      </c>
      <c r="G139">
        <v>835.58510000000001</v>
      </c>
      <c r="H139">
        <v>0.63476879999999625</v>
      </c>
      <c r="I139">
        <v>0.36998827026821879</v>
      </c>
      <c r="J139">
        <v>0.26478052973177746</v>
      </c>
      <c r="M139" s="74">
        <v>824.59261898610816</v>
      </c>
      <c r="N139" s="1">
        <v>0.63411463675239887</v>
      </c>
      <c r="O139">
        <v>819.38030000000003</v>
      </c>
      <c r="P139" s="75">
        <v>0.63612939999999618</v>
      </c>
      <c r="Q139" s="75">
        <v>0.41669822997414563</v>
      </c>
      <c r="R139" s="1">
        <v>0.21943117002585055</v>
      </c>
      <c r="U139">
        <v>858.61169756253514</v>
      </c>
      <c r="V139">
        <v>0.63450624484652796</v>
      </c>
      <c r="W139">
        <v>853.18100000000004</v>
      </c>
      <c r="X139">
        <v>0.63652350000000801</v>
      </c>
      <c r="Y139">
        <v>0.40720655964611441</v>
      </c>
      <c r="Z139">
        <v>0.22931694035389361</v>
      </c>
      <c r="AC139" s="80">
        <v>2.4632982806266635E-2</v>
      </c>
      <c r="AD139" s="81">
        <v>2.4632982806266632</v>
      </c>
      <c r="AE139" s="82">
        <v>968.97015084276745</v>
      </c>
    </row>
    <row r="140" spans="5:31">
      <c r="E140">
        <v>841.58435721789033</v>
      </c>
      <c r="F140">
        <v>0.63781353810802466</v>
      </c>
      <c r="G140">
        <v>836.2337</v>
      </c>
      <c r="H140">
        <v>0.63985189999999914</v>
      </c>
      <c r="I140">
        <v>0.3702754635081365</v>
      </c>
      <c r="J140">
        <v>0.26957643649186264</v>
      </c>
      <c r="M140" s="74">
        <v>825.38216785247232</v>
      </c>
      <c r="N140" s="1">
        <v>0.63902329012241943</v>
      </c>
      <c r="O140">
        <v>820.12459999999999</v>
      </c>
      <c r="P140" s="75">
        <v>0.64106939999999391</v>
      </c>
      <c r="Q140" s="75">
        <v>0.41707674589961968</v>
      </c>
      <c r="R140" s="1">
        <v>0.22399265410037422</v>
      </c>
      <c r="U140">
        <v>859.34355710622901</v>
      </c>
      <c r="V140">
        <v>0.63944021646054661</v>
      </c>
      <c r="W140">
        <v>853.86609999999996</v>
      </c>
      <c r="X140">
        <v>0.64148900000000619</v>
      </c>
      <c r="Y140">
        <v>0.40753354444068146</v>
      </c>
      <c r="Z140">
        <v>0.23395545555932473</v>
      </c>
      <c r="AC140" s="80">
        <v>2.4825861304016227E-2</v>
      </c>
      <c r="AD140" s="81">
        <v>2.4825861304016228</v>
      </c>
      <c r="AE140" s="82">
        <v>969.65639391138029</v>
      </c>
    </row>
    <row r="141" spans="5:31">
      <c r="E141">
        <v>842.25160273965025</v>
      </c>
      <c r="F141">
        <v>0.64283259680280036</v>
      </c>
      <c r="G141">
        <v>836.85469999999998</v>
      </c>
      <c r="H141">
        <v>0.64490319999999102</v>
      </c>
      <c r="I141">
        <v>0.37055043575912155</v>
      </c>
      <c r="J141">
        <v>0.27435276424086946</v>
      </c>
      <c r="M141" s="74">
        <v>826.15777815677097</v>
      </c>
      <c r="N141" s="1">
        <v>0.64411173933784149</v>
      </c>
      <c r="O141">
        <v>820.85350000000005</v>
      </c>
      <c r="P141" s="75">
        <v>0.64619059999999617</v>
      </c>
      <c r="Q141" s="75">
        <v>0.41744743011039243</v>
      </c>
      <c r="R141" s="1">
        <v>0.22874316988960375</v>
      </c>
      <c r="U141">
        <v>860.05809231629996</v>
      </c>
      <c r="V141">
        <v>0.6443645056640821</v>
      </c>
      <c r="W141">
        <v>854.53399999999999</v>
      </c>
      <c r="X141">
        <v>0.6464449999999955</v>
      </c>
      <c r="Y141">
        <v>0.40785232001255617</v>
      </c>
      <c r="Z141">
        <v>0.23859267998743933</v>
      </c>
      <c r="AC141" s="80">
        <v>2.5018591280532868E-2</v>
      </c>
      <c r="AD141" s="81">
        <v>2.5018591280532867</v>
      </c>
      <c r="AE141" s="82">
        <v>970.3676331233487</v>
      </c>
    </row>
    <row r="142" spans="5:31">
      <c r="E142">
        <v>842.89387338751487</v>
      </c>
      <c r="F142">
        <v>0.64779457295780352</v>
      </c>
      <c r="G142">
        <v>837.45129999999995</v>
      </c>
      <c r="H142">
        <v>0.6498973000000019</v>
      </c>
      <c r="I142">
        <v>0.37081460394742694</v>
      </c>
      <c r="J142">
        <v>0.27908269605257496</v>
      </c>
      <c r="M142" s="74">
        <v>826.87203154966801</v>
      </c>
      <c r="N142" s="1">
        <v>0.64900102493402223</v>
      </c>
      <c r="O142">
        <v>821.52300000000002</v>
      </c>
      <c r="P142" s="75">
        <v>0.65111159999999835</v>
      </c>
      <c r="Q142" s="75">
        <v>0.41778790627874501</v>
      </c>
      <c r="R142" s="1">
        <v>0.23332369372125333</v>
      </c>
      <c r="U142">
        <v>860.75134417887602</v>
      </c>
      <c r="V142">
        <v>0.64931060871577873</v>
      </c>
      <c r="W142">
        <v>855.18050000000005</v>
      </c>
      <c r="X142">
        <v>0.65142320000000087</v>
      </c>
      <c r="Y142">
        <v>0.40816088178410437</v>
      </c>
      <c r="Z142">
        <v>0.2432623182158965</v>
      </c>
      <c r="AC142" s="80">
        <v>2.5211480274244354E-2</v>
      </c>
      <c r="AD142" s="81">
        <v>2.5211480274244353</v>
      </c>
      <c r="AE142" s="82">
        <v>971.03535666326775</v>
      </c>
    </row>
    <row r="143" spans="5:31">
      <c r="E143">
        <v>843.54962534859249</v>
      </c>
      <c r="F143">
        <v>0.65272461045903019</v>
      </c>
      <c r="G143">
        <v>838.06150000000002</v>
      </c>
      <c r="H143">
        <v>0.65485949999999349</v>
      </c>
      <c r="I143">
        <v>0.37108479407230793</v>
      </c>
      <c r="J143">
        <v>0.28377470592768556</v>
      </c>
      <c r="M143" s="74">
        <v>827.59492250623077</v>
      </c>
      <c r="N143" s="1">
        <v>0.65402578109879428</v>
      </c>
      <c r="O143">
        <v>822.19989999999996</v>
      </c>
      <c r="P143" s="75">
        <v>0.65616920000000079</v>
      </c>
      <c r="Q143" s="75">
        <v>0.41813214573857771</v>
      </c>
      <c r="R143" s="1">
        <v>0.23803705426142308</v>
      </c>
      <c r="U143">
        <v>861.44048335204297</v>
      </c>
      <c r="V143">
        <v>0.6544142314478264</v>
      </c>
      <c r="W143">
        <v>855.82150000000001</v>
      </c>
      <c r="X143">
        <v>0.65656020000000037</v>
      </c>
      <c r="Y143">
        <v>0.40846681851351246</v>
      </c>
      <c r="Z143">
        <v>0.24809338148648791</v>
      </c>
      <c r="AC143" s="80">
        <v>2.5404658450206511E-2</v>
      </c>
      <c r="AD143" s="81">
        <v>2.540465845020651</v>
      </c>
      <c r="AE143" s="82">
        <v>971.63049467621784</v>
      </c>
    </row>
    <row r="144" spans="5:31">
      <c r="E144">
        <v>844.20080901499375</v>
      </c>
      <c r="F144">
        <v>0.65776189561446241</v>
      </c>
      <c r="G144">
        <v>838.6662</v>
      </c>
      <c r="H144">
        <v>0.65992989999998919</v>
      </c>
      <c r="I144">
        <v>0.37135254885519142</v>
      </c>
      <c r="J144">
        <v>0.28857735114479777</v>
      </c>
      <c r="M144" s="74">
        <v>828.3323022308673</v>
      </c>
      <c r="N144" s="1">
        <v>0.65896832668964433</v>
      </c>
      <c r="O144">
        <v>822.89179999999999</v>
      </c>
      <c r="P144" s="75">
        <v>0.66114429999999391</v>
      </c>
      <c r="Q144" s="75">
        <v>0.41848401349195075</v>
      </c>
      <c r="R144" s="1">
        <v>0.24266028650804317</v>
      </c>
      <c r="U144">
        <v>862.10571386510298</v>
      </c>
      <c r="V144">
        <v>0.65914197844917066</v>
      </c>
      <c r="W144">
        <v>856.44190000000003</v>
      </c>
      <c r="X144">
        <v>0.66131910000000182</v>
      </c>
      <c r="Y144">
        <v>0.40876292326690533</v>
      </c>
      <c r="Z144">
        <v>0.25255617673309649</v>
      </c>
      <c r="AC144" s="80">
        <v>2.5597817799139878E-2</v>
      </c>
      <c r="AD144" s="81">
        <v>2.5597817799139877</v>
      </c>
      <c r="AE144" s="82">
        <v>972.22166776690381</v>
      </c>
    </row>
    <row r="145" spans="5:31">
      <c r="E145">
        <v>844.79090810493165</v>
      </c>
      <c r="F145">
        <v>0.66271051494164379</v>
      </c>
      <c r="G145">
        <v>839.21090000000004</v>
      </c>
      <c r="H145">
        <v>0.66491129999999288</v>
      </c>
      <c r="I145">
        <v>0.37159373627083003</v>
      </c>
      <c r="J145">
        <v>0.29331756372916284</v>
      </c>
      <c r="M145" s="74">
        <v>829.01546458609789</v>
      </c>
      <c r="N145" s="1">
        <v>0.66390734984144339</v>
      </c>
      <c r="O145">
        <v>823.52980000000002</v>
      </c>
      <c r="P145" s="75">
        <v>0.66611610000000265</v>
      </c>
      <c r="Q145" s="75">
        <v>0.41880847024386864</v>
      </c>
      <c r="R145" s="1">
        <v>0.24730762975613402</v>
      </c>
      <c r="U145">
        <v>862.765371859732</v>
      </c>
      <c r="V145">
        <v>0.66418519865718217</v>
      </c>
      <c r="W145">
        <v>857.05399999999997</v>
      </c>
      <c r="X145">
        <v>0.66639580000000809</v>
      </c>
      <c r="Y145">
        <v>0.40905506659306867</v>
      </c>
      <c r="Z145">
        <v>0.25734073340693941</v>
      </c>
      <c r="AC145" s="80">
        <v>2.5790958554715106E-2</v>
      </c>
      <c r="AD145" s="81">
        <v>2.5790958554715107</v>
      </c>
      <c r="AE145" s="82">
        <v>972.80882221978777</v>
      </c>
    </row>
    <row r="146" spans="5:31">
      <c r="E146">
        <v>845.38470774553377</v>
      </c>
      <c r="F146">
        <v>0.66760197067067739</v>
      </c>
      <c r="G146">
        <v>839.75969999999995</v>
      </c>
      <c r="H146">
        <v>0.6698354000000073</v>
      </c>
      <c r="I146">
        <v>0.37183673912323034</v>
      </c>
      <c r="J146">
        <v>0.29799866087677696</v>
      </c>
      <c r="M146" s="74">
        <v>829.6845476797854</v>
      </c>
      <c r="N146" s="1">
        <v>0.66885238706888284</v>
      </c>
      <c r="O146">
        <v>824.15369999999996</v>
      </c>
      <c r="P146" s="75">
        <v>0.67109419999999975</v>
      </c>
      <c r="Q146" s="75">
        <v>0.4191257563998585</v>
      </c>
      <c r="R146" s="1">
        <v>0.25196844360014126</v>
      </c>
      <c r="U146">
        <v>863.38501096566961</v>
      </c>
      <c r="V146">
        <v>0.66916826671663854</v>
      </c>
      <c r="W146">
        <v>857.6268</v>
      </c>
      <c r="X146">
        <v>0.6714121999999989</v>
      </c>
      <c r="Y146">
        <v>0.40932845279994062</v>
      </c>
      <c r="Z146">
        <v>0.26208374720005828</v>
      </c>
      <c r="AC146" s="80">
        <v>2.5984080729983657E-2</v>
      </c>
      <c r="AD146" s="81">
        <v>2.5984080729983656</v>
      </c>
      <c r="AE146" s="82">
        <v>973.39195348732892</v>
      </c>
    </row>
    <row r="147" spans="5:31">
      <c r="E147">
        <v>846.0162290714087</v>
      </c>
      <c r="F147">
        <v>0.672625891623296</v>
      </c>
      <c r="G147">
        <v>840.34479999999996</v>
      </c>
      <c r="H147">
        <v>0.6748930999999958</v>
      </c>
      <c r="I147">
        <v>0.37209581523281376</v>
      </c>
      <c r="J147">
        <v>0.30279728476718204</v>
      </c>
      <c r="M147" s="74">
        <v>830.37089076816414</v>
      </c>
      <c r="N147" s="1">
        <v>0.67389203841618339</v>
      </c>
      <c r="O147">
        <v>824.79390000000001</v>
      </c>
      <c r="P147" s="75">
        <v>0.67616779999999377</v>
      </c>
      <c r="Q147" s="75">
        <v>0.41945133196816237</v>
      </c>
      <c r="R147" s="1">
        <v>0.2567164680318314</v>
      </c>
      <c r="U147">
        <v>864.01911589406711</v>
      </c>
      <c r="V147">
        <v>0.67409417145201833</v>
      </c>
      <c r="W147">
        <v>858.21439999999996</v>
      </c>
      <c r="X147">
        <v>0.67637130000000045</v>
      </c>
      <c r="Y147">
        <v>0.40960890275657125</v>
      </c>
      <c r="Z147">
        <v>0.26676239724342921</v>
      </c>
      <c r="AC147" s="80">
        <v>2.617718212120904E-2</v>
      </c>
      <c r="AD147" s="81">
        <v>2.6177182121209039</v>
      </c>
      <c r="AE147" s="82">
        <v>973.97155205108925</v>
      </c>
    </row>
    <row r="148" spans="5:31">
      <c r="E148">
        <v>846.61576999619217</v>
      </c>
      <c r="F148">
        <v>0.67734949999921501</v>
      </c>
      <c r="G148">
        <v>840.90060000000005</v>
      </c>
      <c r="H148">
        <v>0.67964869999999067</v>
      </c>
      <c r="I148">
        <v>0.37234191761139274</v>
      </c>
      <c r="J148">
        <v>0.30730678238859793</v>
      </c>
      <c r="M148" s="74">
        <v>831.04345892087633</v>
      </c>
      <c r="N148" s="1">
        <v>0.67871987679760082</v>
      </c>
      <c r="O148">
        <v>825.4221</v>
      </c>
      <c r="P148" s="75">
        <v>0.68102839999999443</v>
      </c>
      <c r="Q148" s="75">
        <v>0.41977080490163382</v>
      </c>
      <c r="R148" s="1">
        <v>0.26125759509836061</v>
      </c>
      <c r="U148">
        <v>864.69694037201111</v>
      </c>
      <c r="V148">
        <v>0.67896927799153195</v>
      </c>
      <c r="W148">
        <v>858.84580000000005</v>
      </c>
      <c r="X148">
        <v>0.68127950000000936</v>
      </c>
      <c r="Y148">
        <v>0.40991025759424415</v>
      </c>
      <c r="Z148">
        <v>0.27136924240576521</v>
      </c>
      <c r="AC148" s="80">
        <v>2.6370261764860011E-2</v>
      </c>
      <c r="AD148" s="81">
        <v>2.637026176486001</v>
      </c>
      <c r="AE148" s="82">
        <v>974.54783209728112</v>
      </c>
    </row>
    <row r="149" spans="5:31">
      <c r="E149">
        <v>847.27660901506465</v>
      </c>
      <c r="F149">
        <v>0.68223080433047467</v>
      </c>
      <c r="G149">
        <v>841.51589999999999</v>
      </c>
      <c r="H149">
        <v>0.68456329999999621</v>
      </c>
      <c r="I149">
        <v>0.37261436596248948</v>
      </c>
      <c r="J149">
        <v>0.31194893403750673</v>
      </c>
      <c r="M149" s="74">
        <v>831.75420269154245</v>
      </c>
      <c r="N149" s="1">
        <v>0.68385676032325426</v>
      </c>
      <c r="O149">
        <v>826.0856</v>
      </c>
      <c r="P149" s="75">
        <v>0.68620040000000326</v>
      </c>
      <c r="Q149" s="75">
        <v>0.42010822975257039</v>
      </c>
      <c r="R149" s="1">
        <v>0.26609217024743287</v>
      </c>
      <c r="U149">
        <v>865.35282234268652</v>
      </c>
      <c r="V149">
        <v>0.6840588732181182</v>
      </c>
      <c r="W149">
        <v>859.45349999999996</v>
      </c>
      <c r="X149">
        <v>0.68640390000000995</v>
      </c>
      <c r="Y149">
        <v>0.41020030088669546</v>
      </c>
      <c r="Z149">
        <v>0.27620359911331449</v>
      </c>
      <c r="AC149" s="80">
        <v>2.6563324470096471E-2</v>
      </c>
      <c r="AD149" s="81">
        <v>2.656332447009647</v>
      </c>
      <c r="AE149" s="82">
        <v>975.11971804410393</v>
      </c>
    </row>
    <row r="150" spans="5:31">
      <c r="E150">
        <v>847.92582235236887</v>
      </c>
      <c r="F150">
        <v>0.6873486376618948</v>
      </c>
      <c r="G150">
        <v>842.11760000000004</v>
      </c>
      <c r="H150">
        <v>0.6897163000000095</v>
      </c>
      <c r="I150">
        <v>0.37288079237701077</v>
      </c>
      <c r="J150">
        <v>0.31683550762299872</v>
      </c>
      <c r="M150" s="74">
        <v>832.42093938105347</v>
      </c>
      <c r="N150" s="1">
        <v>0.68892405922714273</v>
      </c>
      <c r="O150">
        <v>826.70590000000004</v>
      </c>
      <c r="P150" s="75">
        <v>0.69130260000000998</v>
      </c>
      <c r="Q150" s="75">
        <v>0.42042368511811068</v>
      </c>
      <c r="R150" s="1">
        <v>0.2708789148818993</v>
      </c>
      <c r="U150">
        <v>865.97300361595114</v>
      </c>
      <c r="V150">
        <v>0.68890201164022102</v>
      </c>
      <c r="W150">
        <v>860.02779999999996</v>
      </c>
      <c r="X150">
        <v>0.69128039999999391</v>
      </c>
      <c r="Y150">
        <v>0.41047440301415111</v>
      </c>
      <c r="Z150">
        <v>0.2808059969858428</v>
      </c>
      <c r="AC150" s="80">
        <v>2.6756367201650384E-2</v>
      </c>
      <c r="AD150" s="81">
        <v>2.6756367201650382</v>
      </c>
      <c r="AE150" s="82">
        <v>975.68788642784477</v>
      </c>
    </row>
    <row r="151" spans="5:31">
      <c r="E151">
        <v>848.51857076694694</v>
      </c>
      <c r="F151">
        <v>0.69234316401074014</v>
      </c>
      <c r="G151">
        <v>842.66420000000005</v>
      </c>
      <c r="H151">
        <v>0.69474540000000751</v>
      </c>
      <c r="I151">
        <v>0.37312282109261208</v>
      </c>
      <c r="J151">
        <v>0.32162257890739543</v>
      </c>
      <c r="M151" s="74">
        <v>832.99914513866611</v>
      </c>
      <c r="N151" s="1">
        <v>0.6936185948236685</v>
      </c>
      <c r="O151">
        <v>827.24130000000002</v>
      </c>
      <c r="P151" s="75">
        <v>0.69602970000000042</v>
      </c>
      <c r="Q151" s="75">
        <v>0.42069596434221224</v>
      </c>
      <c r="R151" s="1">
        <v>0.27533373565778818</v>
      </c>
      <c r="U151">
        <v>866.58820085203536</v>
      </c>
      <c r="V151">
        <v>0.69388374891843585</v>
      </c>
      <c r="W151">
        <v>860.59590000000003</v>
      </c>
      <c r="X151">
        <v>0.69629669999999866</v>
      </c>
      <c r="Y151">
        <v>0.41074554600319452</v>
      </c>
      <c r="Z151">
        <v>0.28555115399680414</v>
      </c>
      <c r="AC151" s="80">
        <v>2.6949387821549244E-2</v>
      </c>
      <c r="AD151" s="81">
        <v>2.6949387821549244</v>
      </c>
      <c r="AE151" s="82">
        <v>976.25281414972596</v>
      </c>
    </row>
    <row r="152" spans="5:31">
      <c r="E152">
        <v>849.08642156729559</v>
      </c>
      <c r="F152">
        <v>0.69723317052201161</v>
      </c>
      <c r="G152">
        <v>843.18690000000004</v>
      </c>
      <c r="H152">
        <v>0.69966949999999972</v>
      </c>
      <c r="I152">
        <v>0.37335426714026088</v>
      </c>
      <c r="J152">
        <v>0.32631523285973885</v>
      </c>
      <c r="M152" s="74">
        <v>833.62436622060113</v>
      </c>
      <c r="N152" s="1">
        <v>0.69855908465346217</v>
      </c>
      <c r="O152">
        <v>827.82129999999995</v>
      </c>
      <c r="P152" s="75">
        <v>0.70100470000000747</v>
      </c>
      <c r="Q152" s="75">
        <v>0.42099092502577395</v>
      </c>
      <c r="R152" s="1">
        <v>0.28001377497423352</v>
      </c>
      <c r="U152">
        <v>867.17716635441059</v>
      </c>
      <c r="V152">
        <v>0.69874845696408894</v>
      </c>
      <c r="W152">
        <v>861.13890000000004</v>
      </c>
      <c r="X152">
        <v>0.70119539999999869</v>
      </c>
      <c r="Y152">
        <v>0.41100470925447163</v>
      </c>
      <c r="Z152">
        <v>0.29019069074552706</v>
      </c>
      <c r="AC152" s="80">
        <v>2.7142416194265374E-2</v>
      </c>
      <c r="AD152" s="81">
        <v>2.7142416194265375</v>
      </c>
      <c r="AE152" s="82">
        <v>976.80781852107839</v>
      </c>
    </row>
    <row r="153" spans="5:31">
      <c r="E153">
        <v>849.66571611002905</v>
      </c>
      <c r="F153">
        <v>0.70229035815000673</v>
      </c>
      <c r="G153">
        <v>843.71950000000004</v>
      </c>
      <c r="H153">
        <v>0.70476219999999756</v>
      </c>
      <c r="I153">
        <v>0.37359009680350502</v>
      </c>
      <c r="J153">
        <v>0.33117210319649254</v>
      </c>
      <c r="M153" s="74">
        <v>834.26907459457925</v>
      </c>
      <c r="N153" s="1">
        <v>0.70341403255977053</v>
      </c>
      <c r="O153">
        <v>828.42129999999997</v>
      </c>
      <c r="P153" s="75">
        <v>0.70589379999999036</v>
      </c>
      <c r="Q153" s="75">
        <v>0.42129605676738946</v>
      </c>
      <c r="R153" s="1">
        <v>0.2845977432326009</v>
      </c>
      <c r="U153">
        <v>867.78990128227076</v>
      </c>
      <c r="V153">
        <v>0.70382761226499424</v>
      </c>
      <c r="W153">
        <v>861.70360000000005</v>
      </c>
      <c r="X153">
        <v>0.7063102999999904</v>
      </c>
      <c r="Y153">
        <v>0.41127422949019199</v>
      </c>
      <c r="Z153">
        <v>0.29503607050979841</v>
      </c>
      <c r="AC153" s="80">
        <v>2.7335761034678753E-2</v>
      </c>
      <c r="AD153" s="81">
        <v>2.7335761034678754</v>
      </c>
      <c r="AE153" s="82">
        <v>977.28379146695602</v>
      </c>
    </row>
    <row r="154" spans="5:31">
      <c r="E154">
        <v>850.23607440163835</v>
      </c>
      <c r="F154">
        <v>0.70715455797045124</v>
      </c>
      <c r="G154">
        <v>844.24480000000005</v>
      </c>
      <c r="H154">
        <v>0.70966079999998932</v>
      </c>
      <c r="I154">
        <v>0.37382269410373442</v>
      </c>
      <c r="J154">
        <v>0.3358381058962549</v>
      </c>
      <c r="M154" s="74">
        <v>834.91968719866281</v>
      </c>
      <c r="N154" s="1">
        <v>0.70841401213055111</v>
      </c>
      <c r="O154">
        <v>829.02589999999998</v>
      </c>
      <c r="P154" s="75">
        <v>0.71092919999999893</v>
      </c>
      <c r="Q154" s="75">
        <v>0.4216035278523575</v>
      </c>
      <c r="R154" s="1">
        <v>0.28932567214764143</v>
      </c>
      <c r="U154">
        <v>868.36183571645756</v>
      </c>
      <c r="V154">
        <v>0.70870126951838464</v>
      </c>
      <c r="W154">
        <v>862.22950000000003</v>
      </c>
      <c r="X154">
        <v>0.71121849999999931</v>
      </c>
      <c r="Y154">
        <v>0.41152523124681561</v>
      </c>
      <c r="Z154">
        <v>0.29969326875318369</v>
      </c>
      <c r="AC154" s="80">
        <v>2.752914472991351E-2</v>
      </c>
      <c r="AD154" s="81">
        <v>2.7529144729913511</v>
      </c>
      <c r="AE154" s="82">
        <v>977.74280638471112</v>
      </c>
    </row>
    <row r="155" spans="5:31">
      <c r="E155">
        <v>850.8203099304427</v>
      </c>
      <c r="F155">
        <v>0.71202179778482066</v>
      </c>
      <c r="G155">
        <v>844.78380000000004</v>
      </c>
      <c r="H155">
        <v>0.71456270000000988</v>
      </c>
      <c r="I155">
        <v>0.37406135761948472</v>
      </c>
      <c r="J155">
        <v>0.34050134238052515</v>
      </c>
      <c r="M155" s="74">
        <v>835.5088283031339</v>
      </c>
      <c r="N155" s="1">
        <v>0.71355900160026942</v>
      </c>
      <c r="O155">
        <v>829.56820000000005</v>
      </c>
      <c r="P155" s="75">
        <v>0.71611090000001099</v>
      </c>
      <c r="Q155" s="75">
        <v>0.42187931609148771</v>
      </c>
      <c r="R155" s="1">
        <v>0.29423158390852328</v>
      </c>
      <c r="U155">
        <v>868.9257014656506</v>
      </c>
      <c r="V155">
        <v>0.71352107320240865</v>
      </c>
      <c r="W155">
        <v>862.74779999999998</v>
      </c>
      <c r="X155">
        <v>0.71607270000000334</v>
      </c>
      <c r="Y155">
        <v>0.41177260567248203</v>
      </c>
      <c r="Z155">
        <v>0.30430009432752131</v>
      </c>
      <c r="AC155" s="80">
        <v>2.7722483671025186E-2</v>
      </c>
      <c r="AD155" s="81">
        <v>2.7722483671025184</v>
      </c>
      <c r="AE155" s="82">
        <v>978.20357536181757</v>
      </c>
    </row>
    <row r="156" spans="5:31">
      <c r="E156">
        <v>851.40114150897057</v>
      </c>
      <c r="F156">
        <v>0.7170624512047663</v>
      </c>
      <c r="G156">
        <v>845.31790000000001</v>
      </c>
      <c r="H156">
        <v>0.71963950000000221</v>
      </c>
      <c r="I156">
        <v>0.37429785146690997</v>
      </c>
      <c r="J156">
        <v>0.34534164853309224</v>
      </c>
      <c r="M156" s="74">
        <v>836.08750305762783</v>
      </c>
      <c r="N156" s="1">
        <v>0.71838482606658782</v>
      </c>
      <c r="O156">
        <v>830.10270000000003</v>
      </c>
      <c r="P156" s="75">
        <v>0.72097140000000337</v>
      </c>
      <c r="Q156" s="75">
        <v>0.42215113761797685</v>
      </c>
      <c r="R156" s="1">
        <v>0.29882026238202652</v>
      </c>
      <c r="U156">
        <v>869.50878830456747</v>
      </c>
      <c r="V156">
        <v>0.71873837644001326</v>
      </c>
      <c r="W156">
        <v>863.2817</v>
      </c>
      <c r="X156">
        <v>0.7213275000000019</v>
      </c>
      <c r="Y156">
        <v>0.41202742567221845</v>
      </c>
      <c r="Z156">
        <v>0.30930007432778345</v>
      </c>
      <c r="AC156" s="80">
        <v>2.7915675151008925E-2</v>
      </c>
      <c r="AD156" s="81">
        <v>2.7915675151008923</v>
      </c>
      <c r="AE156" s="82">
        <v>978.68911915811395</v>
      </c>
    </row>
    <row r="157" spans="5:31">
      <c r="E157">
        <v>851.94763246161472</v>
      </c>
      <c r="F157">
        <v>0.72215636272977635</v>
      </c>
      <c r="G157">
        <v>845.81740000000002</v>
      </c>
      <c r="H157">
        <v>0.72477019999999115</v>
      </c>
      <c r="I157">
        <v>0.37451902479922405</v>
      </c>
      <c r="J157">
        <v>0.3502511752007671</v>
      </c>
      <c r="M157" s="74">
        <v>836.65538252312456</v>
      </c>
      <c r="N157" s="1">
        <v>0.72341880489856225</v>
      </c>
      <c r="O157">
        <v>830.62469999999996</v>
      </c>
      <c r="P157" s="75">
        <v>0.72604179999999907</v>
      </c>
      <c r="Q157" s="75">
        <v>0.42241660223318245</v>
      </c>
      <c r="R157" s="1">
        <v>0.30362519776681662</v>
      </c>
      <c r="U157">
        <v>870.02975582469389</v>
      </c>
      <c r="V157">
        <v>0.72363970085583362</v>
      </c>
      <c r="W157">
        <v>863.75660000000005</v>
      </c>
      <c r="X157">
        <v>0.72626430000000131</v>
      </c>
      <c r="Y157">
        <v>0.41225408612899839</v>
      </c>
      <c r="Z157">
        <v>0.31401021387100292</v>
      </c>
      <c r="AC157" s="80">
        <v>2.8108700082558169E-2</v>
      </c>
      <c r="AD157" s="81">
        <v>2.8108700082558169</v>
      </c>
      <c r="AE157" s="82">
        <v>979.20374856997785</v>
      </c>
    </row>
    <row r="158" spans="5:31">
      <c r="E158">
        <v>852.49155274438829</v>
      </c>
      <c r="F158">
        <v>0.72696608677578944</v>
      </c>
      <c r="G158">
        <v>846.31669999999997</v>
      </c>
      <c r="H158">
        <v>0.7296149000000085</v>
      </c>
      <c r="I158">
        <v>0.37474010957364728</v>
      </c>
      <c r="J158">
        <v>0.35487479042636122</v>
      </c>
      <c r="M158" s="74">
        <v>837.24414938256405</v>
      </c>
      <c r="N158" s="1">
        <v>0.72828207639706077</v>
      </c>
      <c r="O158">
        <v>831.16880000000003</v>
      </c>
      <c r="P158" s="75">
        <v>0.7309404999999991</v>
      </c>
      <c r="Q158" s="75">
        <v>0.42269330586753751</v>
      </c>
      <c r="R158" s="1">
        <v>0.3082471941324616</v>
      </c>
      <c r="U158">
        <v>870.57382951473255</v>
      </c>
      <c r="V158">
        <v>0.72852827651539942</v>
      </c>
      <c r="W158">
        <v>864.25450000000001</v>
      </c>
      <c r="X158">
        <v>0.7311885000000018</v>
      </c>
      <c r="Y158">
        <v>0.41249172403472739</v>
      </c>
      <c r="Z158">
        <v>0.3186967759652744</v>
      </c>
      <c r="AC158" s="80">
        <v>2.8301677381297314E-2</v>
      </c>
      <c r="AD158" s="81">
        <v>2.8301677381297314</v>
      </c>
      <c r="AE158" s="82">
        <v>979.72083203191278</v>
      </c>
    </row>
    <row r="159" spans="5:31">
      <c r="E159">
        <v>853.05321891627739</v>
      </c>
      <c r="F159">
        <v>0.73190175272687219</v>
      </c>
      <c r="G159">
        <v>846.83249999999998</v>
      </c>
      <c r="H159">
        <v>0.73458669999999504</v>
      </c>
      <c r="I159">
        <v>0.37496850037406287</v>
      </c>
      <c r="J159">
        <v>0.35961819962593217</v>
      </c>
      <c r="M159" s="74">
        <v>837.8306668045044</v>
      </c>
      <c r="N159" s="1">
        <v>0.73324299110741109</v>
      </c>
      <c r="O159">
        <v>831.70979999999997</v>
      </c>
      <c r="P159" s="75">
        <v>0.7359378000000083</v>
      </c>
      <c r="Q159" s="75">
        <v>0.42296843298789422</v>
      </c>
      <c r="R159" s="1">
        <v>0.31296936701211409</v>
      </c>
      <c r="U159">
        <v>871.14576363321476</v>
      </c>
      <c r="V159">
        <v>0.73342912113170122</v>
      </c>
      <c r="W159">
        <v>864.7799</v>
      </c>
      <c r="X159">
        <v>0.7361253000000012</v>
      </c>
      <c r="Y159">
        <v>0.41274248715115647</v>
      </c>
      <c r="Z159">
        <v>0.32338281284884474</v>
      </c>
      <c r="AC159" s="80">
        <v>2.8494636719185746E-2</v>
      </c>
      <c r="AD159" s="81">
        <v>2.8494636719185746</v>
      </c>
      <c r="AE159" s="82">
        <v>980.23371856643928</v>
      </c>
    </row>
    <row r="160" spans="5:31">
      <c r="E160">
        <v>853.59719490867849</v>
      </c>
      <c r="F160">
        <v>0.7369066611674413</v>
      </c>
      <c r="G160">
        <v>847.33010000000002</v>
      </c>
      <c r="H160">
        <v>0.73962850000000024</v>
      </c>
      <c r="I160">
        <v>0.37518883240641421</v>
      </c>
      <c r="J160">
        <v>0.36443966759358604</v>
      </c>
      <c r="M160" s="74">
        <v>838.42563944179608</v>
      </c>
      <c r="N160" s="1">
        <v>0.738304512418958</v>
      </c>
      <c r="O160">
        <v>832.25829999999996</v>
      </c>
      <c r="P160" s="75">
        <v>0.74103670000000843</v>
      </c>
      <c r="Q160" s="75">
        <v>0.42324737425502112</v>
      </c>
      <c r="R160" s="1">
        <v>0.31778932574498731</v>
      </c>
      <c r="U160">
        <v>871.68474626005741</v>
      </c>
      <c r="V160">
        <v>0.73855386431669867</v>
      </c>
      <c r="W160">
        <v>865.27059999999994</v>
      </c>
      <c r="X160">
        <v>0.74128790000000944</v>
      </c>
      <c r="Y160">
        <v>0.41297668863808396</v>
      </c>
      <c r="Z160">
        <v>0.32831121136192548</v>
      </c>
      <c r="AC160" s="80">
        <v>2.8687578290557375E-2</v>
      </c>
      <c r="AD160" s="81">
        <v>2.8687578290557374</v>
      </c>
      <c r="AE160" s="82">
        <v>980.74236276841987</v>
      </c>
    </row>
    <row r="161" spans="5:31">
      <c r="E161">
        <v>854.13968134196034</v>
      </c>
      <c r="F161">
        <v>0.74186079535215266</v>
      </c>
      <c r="G161">
        <v>847.82659999999998</v>
      </c>
      <c r="H161">
        <v>0.74461939999999061</v>
      </c>
      <c r="I161">
        <v>0.37540867737036598</v>
      </c>
      <c r="J161">
        <v>0.36921072262962462</v>
      </c>
      <c r="M161" s="74">
        <v>838.96724749385021</v>
      </c>
      <c r="N161" s="1">
        <v>0.74330274782074035</v>
      </c>
      <c r="O161">
        <v>832.75429999999994</v>
      </c>
      <c r="P161" s="75">
        <v>0.7460720999999948</v>
      </c>
      <c r="Q161" s="75">
        <v>0.42349961649475654</v>
      </c>
      <c r="R161" s="1">
        <v>0.32257248350523826</v>
      </c>
      <c r="U161">
        <v>872.2089384431174</v>
      </c>
      <c r="V161">
        <v>0.74343218206357353</v>
      </c>
      <c r="W161">
        <v>865.74869999999999</v>
      </c>
      <c r="X161">
        <v>0.74620249999999277</v>
      </c>
      <c r="Y161">
        <v>0.41320487639210896</v>
      </c>
      <c r="Z161">
        <v>0.33299762360788382</v>
      </c>
      <c r="AC161" s="80">
        <v>2.8880473967699011E-2</v>
      </c>
      <c r="AD161" s="81">
        <v>2.8880473967699012</v>
      </c>
      <c r="AE161" s="82">
        <v>981.25307812858375</v>
      </c>
    </row>
    <row r="162" spans="5:31">
      <c r="E162">
        <v>854.67980302970648</v>
      </c>
      <c r="F162">
        <v>0.74673259939614767</v>
      </c>
      <c r="G162">
        <v>848.32140000000004</v>
      </c>
      <c r="H162">
        <v>0.74952759999999952</v>
      </c>
      <c r="I162">
        <v>0.37562776959224592</v>
      </c>
      <c r="J162">
        <v>0.3738998304077536</v>
      </c>
      <c r="M162" s="74">
        <v>839.4878923225391</v>
      </c>
      <c r="N162" s="1">
        <v>0.74810192646622209</v>
      </c>
      <c r="O162">
        <v>833.23109999999997</v>
      </c>
      <c r="P162" s="75">
        <v>0.750907199999995</v>
      </c>
      <c r="Q162" s="75">
        <v>0.42374209451876049</v>
      </c>
      <c r="R162" s="1">
        <v>0.32716510548123451</v>
      </c>
      <c r="U162">
        <v>872.73418710213537</v>
      </c>
      <c r="V162">
        <v>0.74844901951265586</v>
      </c>
      <c r="W162">
        <v>866.22659999999996</v>
      </c>
      <c r="X162">
        <v>0.7512568999999969</v>
      </c>
      <c r="Y162">
        <v>0.41343296869005614</v>
      </c>
      <c r="Z162">
        <v>0.33782393130994076</v>
      </c>
      <c r="AC162" s="80">
        <v>2.9073315115977532E-2</v>
      </c>
      <c r="AD162" s="81">
        <v>2.9073315115977532</v>
      </c>
      <c r="AE162" s="82">
        <v>981.76780955547054</v>
      </c>
    </row>
    <row r="163" spans="5:31">
      <c r="E163">
        <v>855.21814001099528</v>
      </c>
      <c r="F163">
        <v>0.75179036120979525</v>
      </c>
      <c r="G163">
        <v>848.81280000000004</v>
      </c>
      <c r="H163">
        <v>0.7546234000000096</v>
      </c>
      <c r="I163">
        <v>0.37584535632998189</v>
      </c>
      <c r="J163">
        <v>0.37877804367002771</v>
      </c>
      <c r="M163" s="74">
        <v>840.03868257072634</v>
      </c>
      <c r="N163" s="1">
        <v>0.75313758559571664</v>
      </c>
      <c r="O163">
        <v>833.73580000000004</v>
      </c>
      <c r="P163" s="75">
        <v>0.75598079999998902</v>
      </c>
      <c r="Q163" s="75">
        <v>0.42399876116874946</v>
      </c>
      <c r="R163" s="1">
        <v>0.33198203883123956</v>
      </c>
      <c r="U163">
        <v>873.27467942345106</v>
      </c>
      <c r="V163">
        <v>0.75340575790228625</v>
      </c>
      <c r="W163">
        <v>866.7201</v>
      </c>
      <c r="X163">
        <v>0.75625100000000778</v>
      </c>
      <c r="Y163">
        <v>0.41366850656207321</v>
      </c>
      <c r="Z163">
        <v>0.34258249343793457</v>
      </c>
      <c r="AC163" s="80">
        <v>2.9266114305200715E-2</v>
      </c>
      <c r="AD163" s="81">
        <v>2.9266114305200714</v>
      </c>
      <c r="AE163" s="82">
        <v>982.28374038584468</v>
      </c>
    </row>
    <row r="164" spans="5:31">
      <c r="E164">
        <v>855.75707396608004</v>
      </c>
      <c r="F164">
        <v>0.75674693398470838</v>
      </c>
      <c r="G164">
        <v>849.30560000000003</v>
      </c>
      <c r="H164">
        <v>0.75961749999999828</v>
      </c>
      <c r="I164">
        <v>0.37606356297295357</v>
      </c>
      <c r="J164">
        <v>0.38355393702704471</v>
      </c>
      <c r="M164" s="74">
        <v>840.57373615666302</v>
      </c>
      <c r="N164" s="1">
        <v>0.75794899563439222</v>
      </c>
      <c r="O164">
        <v>834.22670000000005</v>
      </c>
      <c r="P164" s="75">
        <v>0.76082870000000469</v>
      </c>
      <c r="Q164" s="75">
        <v>0.42424840978868128</v>
      </c>
      <c r="R164" s="1">
        <v>0.33658029021132341</v>
      </c>
      <c r="U164">
        <v>873.75232449384043</v>
      </c>
      <c r="V164">
        <v>0.75823293493651811</v>
      </c>
      <c r="W164">
        <v>867.15229999999997</v>
      </c>
      <c r="X164">
        <v>0.76111480000000675</v>
      </c>
      <c r="Y164">
        <v>0.41387478714623893</v>
      </c>
      <c r="Z164">
        <v>0.34724001285376782</v>
      </c>
      <c r="AC164" s="80">
        <v>2.9458847028520037E-2</v>
      </c>
      <c r="AD164" s="81">
        <v>2.9458847028520037</v>
      </c>
      <c r="AE164" s="82">
        <v>982.80638382561597</v>
      </c>
    </row>
    <row r="165" spans="5:31">
      <c r="E165">
        <v>856.30275286842004</v>
      </c>
      <c r="F165">
        <v>0.76182622085492024</v>
      </c>
      <c r="G165">
        <v>849.80399999999997</v>
      </c>
      <c r="H165">
        <v>0.76473550000000223</v>
      </c>
      <c r="I165">
        <v>0.3762842492368681</v>
      </c>
      <c r="J165">
        <v>0.38845125076313414</v>
      </c>
      <c r="M165" s="74">
        <v>841.12988780072226</v>
      </c>
      <c r="N165" s="1">
        <v>0.76303457280218578</v>
      </c>
      <c r="O165">
        <v>834.73620000000005</v>
      </c>
      <c r="P165" s="75">
        <v>0.76595310000000527</v>
      </c>
      <c r="Q165" s="75">
        <v>0.42450751749260313</v>
      </c>
      <c r="R165" s="1">
        <v>0.34144558250740215</v>
      </c>
      <c r="U165">
        <v>874.27467246991068</v>
      </c>
      <c r="V165">
        <v>0.76348879265167602</v>
      </c>
      <c r="W165">
        <v>867.62509999999997</v>
      </c>
      <c r="X165">
        <v>0.76641079999999473</v>
      </c>
      <c r="Y165">
        <v>0.4141004453142017</v>
      </c>
      <c r="Z165">
        <v>0.35231035468579303</v>
      </c>
      <c r="AC165" s="80">
        <v>2.9651500813154232E-2</v>
      </c>
      <c r="AD165" s="81">
        <v>2.9651500813154232</v>
      </c>
      <c r="AE165" s="82">
        <v>983.33855548531278</v>
      </c>
    </row>
    <row r="166" spans="5:31">
      <c r="E166">
        <v>856.80825262184351</v>
      </c>
      <c r="F166">
        <v>0.76656149555498287</v>
      </c>
      <c r="G166">
        <v>850.2654</v>
      </c>
      <c r="H166">
        <v>0.76950710000001088</v>
      </c>
      <c r="I166">
        <v>0.37648855229098172</v>
      </c>
      <c r="J166">
        <v>0.39301854770902916</v>
      </c>
      <c r="M166" s="74">
        <v>841.6811999337757</v>
      </c>
      <c r="N166" s="1">
        <v>0.76799366457815388</v>
      </c>
      <c r="O166">
        <v>835.24189999999999</v>
      </c>
      <c r="P166" s="75">
        <v>0.77095030000000619</v>
      </c>
      <c r="Q166" s="75">
        <v>0.42476469269549477</v>
      </c>
      <c r="R166" s="1">
        <v>0.34618560730451142</v>
      </c>
      <c r="U166">
        <v>874.76042410468142</v>
      </c>
      <c r="V166">
        <v>0.76839119898915331</v>
      </c>
      <c r="W166">
        <v>868.06460000000004</v>
      </c>
      <c r="X166">
        <v>0.77135090000000073</v>
      </c>
      <c r="Y166">
        <v>0.41431021004520774</v>
      </c>
      <c r="Z166">
        <v>0.35704068995479299</v>
      </c>
      <c r="AC166" s="80">
        <v>2.9844153191495779E-2</v>
      </c>
      <c r="AD166" s="81">
        <v>2.9844153191495781</v>
      </c>
      <c r="AE166" s="82">
        <v>983.8628279939694</v>
      </c>
    </row>
    <row r="167" spans="5:31">
      <c r="E167">
        <v>857.34188609408102</v>
      </c>
      <c r="F167">
        <v>0.77168136571441948</v>
      </c>
      <c r="G167">
        <v>850.75139999999999</v>
      </c>
      <c r="H167">
        <v>0.77466649999999859</v>
      </c>
      <c r="I167">
        <v>0.37670374796566564</v>
      </c>
      <c r="J167">
        <v>0.39796275203433296</v>
      </c>
      <c r="M167" s="74">
        <v>842.19268473687362</v>
      </c>
      <c r="N167" s="1">
        <v>0.77313549044294472</v>
      </c>
      <c r="O167">
        <v>835.70650000000001</v>
      </c>
      <c r="P167" s="75">
        <v>0.77613190000000998</v>
      </c>
      <c r="Q167" s="75">
        <v>0.42500096637408574</v>
      </c>
      <c r="R167" s="1">
        <v>0.35113093362592424</v>
      </c>
      <c r="U167">
        <v>875.23464018658922</v>
      </c>
      <c r="V167">
        <v>0.77334059832325996</v>
      </c>
      <c r="W167">
        <v>868.49220000000003</v>
      </c>
      <c r="X167">
        <v>0.77633859999999277</v>
      </c>
      <c r="Y167">
        <v>0.41451429513958366</v>
      </c>
      <c r="Z167">
        <v>0.36182430486040912</v>
      </c>
      <c r="AC167" s="80">
        <v>3.0036799052789578E-2</v>
      </c>
      <c r="AD167" s="81">
        <v>3.0036799052789576</v>
      </c>
      <c r="AE167" s="82">
        <v>984.38034541418085</v>
      </c>
    </row>
    <row r="168" spans="5:31">
      <c r="E168">
        <v>857.83325933742128</v>
      </c>
      <c r="F168">
        <v>0.77653276495579915</v>
      </c>
      <c r="G168">
        <v>851.19770000000005</v>
      </c>
      <c r="H168">
        <v>0.77955560000000368</v>
      </c>
      <c r="I168">
        <v>0.37690136489902254</v>
      </c>
      <c r="J168">
        <v>0.40265423510098114</v>
      </c>
      <c r="M168" s="74">
        <v>842.64863755339138</v>
      </c>
      <c r="N168" s="1">
        <v>0.77787648084505967</v>
      </c>
      <c r="O168">
        <v>836.11929999999995</v>
      </c>
      <c r="P168" s="75">
        <v>0.78090980000000698</v>
      </c>
      <c r="Q168" s="75">
        <v>0.42521089701231729</v>
      </c>
      <c r="R168" s="1">
        <v>0.35569890298768969</v>
      </c>
      <c r="U168">
        <v>875.70152096966706</v>
      </c>
      <c r="V168">
        <v>0.77822982094844184</v>
      </c>
      <c r="W168">
        <v>868.91300000000001</v>
      </c>
      <c r="X168">
        <v>0.78126590000000551</v>
      </c>
      <c r="Y168">
        <v>0.41471513472731364</v>
      </c>
      <c r="Z168">
        <v>0.36655076527269187</v>
      </c>
      <c r="AC168" s="80">
        <v>3.0229394778168991E-2</v>
      </c>
      <c r="AD168" s="81">
        <v>3.022939477816899</v>
      </c>
      <c r="AE168" s="82">
        <v>984.9009229502069</v>
      </c>
    </row>
    <row r="169" spans="5:31">
      <c r="E169">
        <v>858.37524360958719</v>
      </c>
      <c r="F169">
        <v>0.78138085297630189</v>
      </c>
      <c r="G169">
        <v>851.69420000000002</v>
      </c>
      <c r="H169">
        <v>0.78444159999999652</v>
      </c>
      <c r="I169">
        <v>0.37712120986297432</v>
      </c>
      <c r="J169">
        <v>0.4073203901370222</v>
      </c>
      <c r="M169" s="74">
        <v>843.16115423396786</v>
      </c>
      <c r="N169" s="1">
        <v>0.78303367379591848</v>
      </c>
      <c r="O169">
        <v>836.5847</v>
      </c>
      <c r="P169" s="75">
        <v>0.78610740000000234</v>
      </c>
      <c r="Q169" s="75">
        <v>0.42544757753323043</v>
      </c>
      <c r="R169" s="1">
        <v>0.36065982246677192</v>
      </c>
      <c r="U169">
        <v>876.16798339989032</v>
      </c>
      <c r="V169">
        <v>0.78307782669686865</v>
      </c>
      <c r="W169">
        <v>869.33370000000002</v>
      </c>
      <c r="X169">
        <v>0.78615189999999835</v>
      </c>
      <c r="Y169">
        <v>0.41491592658700477</v>
      </c>
      <c r="Z169">
        <v>0.37123597341299358</v>
      </c>
      <c r="AC169" s="80">
        <v>3.0421965448679669E-2</v>
      </c>
      <c r="AD169" s="81">
        <v>3.0421965448679669</v>
      </c>
      <c r="AE169" s="82">
        <v>985.41891851824903</v>
      </c>
    </row>
    <row r="170" spans="5:31">
      <c r="E170">
        <v>858.91668005531062</v>
      </c>
      <c r="F170">
        <v>0.78645263815734678</v>
      </c>
      <c r="G170">
        <v>852.18820000000005</v>
      </c>
      <c r="H170">
        <v>0.78955329999998991</v>
      </c>
      <c r="I170">
        <v>0.37733994785329095</v>
      </c>
      <c r="J170">
        <v>0.41221335214669896</v>
      </c>
      <c r="M170" s="74">
        <v>843.65058426886606</v>
      </c>
      <c r="N170" s="1">
        <v>0.7877899701951957</v>
      </c>
      <c r="O170">
        <v>837.03049999999996</v>
      </c>
      <c r="P170" s="75">
        <v>0.79090120000000486</v>
      </c>
      <c r="Q170" s="75">
        <v>0.42567429041725074</v>
      </c>
      <c r="R170" s="1">
        <v>0.36522690958275411</v>
      </c>
      <c r="U170">
        <v>876.66277613019554</v>
      </c>
      <c r="V170">
        <v>0.78801379967268492</v>
      </c>
      <c r="W170">
        <v>869.7817</v>
      </c>
      <c r="X170">
        <v>0.79112679999999713</v>
      </c>
      <c r="Y170">
        <v>0.41512974820131804</v>
      </c>
      <c r="Z170">
        <v>0.37599705179867909</v>
      </c>
      <c r="AC170" s="80">
        <v>3.061447759645913E-2</v>
      </c>
      <c r="AD170" s="81">
        <v>3.0614477596459131</v>
      </c>
      <c r="AE170" s="82">
        <v>985.94187266575432</v>
      </c>
    </row>
    <row r="171" spans="5:31">
      <c r="E171">
        <v>859.42554204730482</v>
      </c>
      <c r="F171">
        <v>0.79141066798643667</v>
      </c>
      <c r="G171">
        <v>852.6508</v>
      </c>
      <c r="H171">
        <v>0.79455059999999911</v>
      </c>
      <c r="I171">
        <v>0.37754478225474936</v>
      </c>
      <c r="J171">
        <v>0.41700581774524975</v>
      </c>
      <c r="M171" s="74">
        <v>844.18210013360999</v>
      </c>
      <c r="N171" s="1">
        <v>0.79290557890016655</v>
      </c>
      <c r="O171">
        <v>837.51499999999999</v>
      </c>
      <c r="P171" s="75">
        <v>0.79605739999999425</v>
      </c>
      <c r="Q171" s="75">
        <v>0.4259206842986053</v>
      </c>
      <c r="R171" s="1">
        <v>0.37013671570138895</v>
      </c>
      <c r="U171">
        <v>877.19684211001004</v>
      </c>
      <c r="V171">
        <v>0.79294020326431269</v>
      </c>
      <c r="W171">
        <v>870.26869999999997</v>
      </c>
      <c r="X171">
        <v>0.79609229999999531</v>
      </c>
      <c r="Y171">
        <v>0.41536218375080602</v>
      </c>
      <c r="Z171">
        <v>0.38073011624918929</v>
      </c>
      <c r="AC171" s="80">
        <v>3.0806901320051604E-2</v>
      </c>
      <c r="AD171" s="81">
        <v>3.0806901320051603</v>
      </c>
      <c r="AE171" s="82">
        <v>986.47653373601111</v>
      </c>
    </row>
    <row r="172" spans="5:31">
      <c r="E172">
        <v>859.93226371947048</v>
      </c>
      <c r="F172">
        <v>0.79641894825258719</v>
      </c>
      <c r="G172">
        <v>853.11080000000004</v>
      </c>
      <c r="H172">
        <v>0.79959880000000094</v>
      </c>
      <c r="I172">
        <v>0.37774846540362722</v>
      </c>
      <c r="J172">
        <v>0.42185033459637372</v>
      </c>
      <c r="M172" s="74">
        <v>844.65759940802445</v>
      </c>
      <c r="N172" s="1">
        <v>0.79786328880878266</v>
      </c>
      <c r="O172">
        <v>837.9452</v>
      </c>
      <c r="P172" s="75">
        <v>0.80105470000000345</v>
      </c>
      <c r="Q172" s="75">
        <v>0.42613946375734374</v>
      </c>
      <c r="R172" s="1">
        <v>0.37491523624265971</v>
      </c>
      <c r="U172">
        <v>877.68378303287216</v>
      </c>
      <c r="V172">
        <v>0.79790098681992105</v>
      </c>
      <c r="W172">
        <v>870.70860000000005</v>
      </c>
      <c r="X172">
        <v>0.80109269999999455</v>
      </c>
      <c r="Y172">
        <v>0.4155721393939677</v>
      </c>
      <c r="Z172">
        <v>0.38552056060602685</v>
      </c>
      <c r="AC172" s="80">
        <v>3.0999264409499957E-2</v>
      </c>
      <c r="AD172" s="81">
        <v>3.0999264409499956</v>
      </c>
      <c r="AE172" s="82">
        <v>987.01665228062086</v>
      </c>
    </row>
    <row r="173" spans="5:31">
      <c r="E173">
        <v>860.39101651223189</v>
      </c>
      <c r="F173">
        <v>0.80129434484026485</v>
      </c>
      <c r="G173">
        <v>853.52430000000004</v>
      </c>
      <c r="H173">
        <v>0.80451329999999821</v>
      </c>
      <c r="I173">
        <v>0.37793155884289015</v>
      </c>
      <c r="J173">
        <v>0.42658174115710806</v>
      </c>
      <c r="M173" s="74">
        <v>845.13345170223897</v>
      </c>
      <c r="N173" s="1">
        <v>0.80261887993668213</v>
      </c>
      <c r="O173">
        <v>838.37739999999997</v>
      </c>
      <c r="P173" s="75">
        <v>0.80584850000000596</v>
      </c>
      <c r="Q173" s="75">
        <v>0.42635926032188742</v>
      </c>
      <c r="R173" s="1">
        <v>0.37948923967811854</v>
      </c>
      <c r="U173">
        <v>878.1433938154421</v>
      </c>
      <c r="V173">
        <v>0.80298145744862981</v>
      </c>
      <c r="W173">
        <v>871.12030000000004</v>
      </c>
      <c r="X173">
        <v>0.80621400000000509</v>
      </c>
      <c r="Y173">
        <v>0.41576863573015693</v>
      </c>
      <c r="Z173">
        <v>0.39044536426984816</v>
      </c>
      <c r="AC173" s="80">
        <v>3.1191655110878708E-2</v>
      </c>
      <c r="AD173" s="81">
        <v>3.1191655110878709</v>
      </c>
      <c r="AE173" s="82">
        <v>987.54233241204577</v>
      </c>
    </row>
    <row r="174" spans="5:31">
      <c r="E174">
        <v>860.88439664881287</v>
      </c>
      <c r="F174">
        <v>0.80626423690285487</v>
      </c>
      <c r="G174">
        <v>853.97130000000004</v>
      </c>
      <c r="H174">
        <v>0.8095232999999924</v>
      </c>
      <c r="I174">
        <v>0.3781294857288649</v>
      </c>
      <c r="J174">
        <v>0.4313938142711275</v>
      </c>
      <c r="M174" s="74">
        <v>845.62369746001048</v>
      </c>
      <c r="N174" s="1">
        <v>0.80750974639404394</v>
      </c>
      <c r="O174">
        <v>838.82270000000005</v>
      </c>
      <c r="P174" s="75">
        <v>0.81077890000000874</v>
      </c>
      <c r="Q174" s="75">
        <v>0.42658571892945651</v>
      </c>
      <c r="R174" s="1">
        <v>0.38419318107055223</v>
      </c>
      <c r="U174">
        <v>878.57034823263541</v>
      </c>
      <c r="V174">
        <v>0.80795434072069827</v>
      </c>
      <c r="W174">
        <v>871.50049999999999</v>
      </c>
      <c r="X174">
        <v>0.81122709999998932</v>
      </c>
      <c r="Y174">
        <v>0.41595009773408981</v>
      </c>
      <c r="Z174">
        <v>0.39527700226589951</v>
      </c>
      <c r="AC174" s="80">
        <v>3.1384097999147605E-2</v>
      </c>
      <c r="AD174" s="81">
        <v>3.1384097999147604</v>
      </c>
      <c r="AE174" s="82">
        <v>988.04801509346987</v>
      </c>
    </row>
    <row r="175" spans="5:31">
      <c r="E175">
        <v>861.40362670697868</v>
      </c>
      <c r="F175">
        <v>0.8112685991901406</v>
      </c>
      <c r="G175">
        <v>854.44359999999995</v>
      </c>
      <c r="H175">
        <v>0.81456829999999592</v>
      </c>
      <c r="I175">
        <v>0.37833861518802792</v>
      </c>
      <c r="J175">
        <v>0.436229684811968</v>
      </c>
      <c r="M175" s="74">
        <v>846.13452535908914</v>
      </c>
      <c r="N175" s="1">
        <v>0.81255193722344532</v>
      </c>
      <c r="O175">
        <v>839.28710000000001</v>
      </c>
      <c r="P175" s="75">
        <v>0.8158620999999977</v>
      </c>
      <c r="Q175" s="75">
        <v>0.42682189089746697</v>
      </c>
      <c r="R175" s="1">
        <v>0.38904020910253073</v>
      </c>
      <c r="U175">
        <v>878.9993174984121</v>
      </c>
      <c r="V175">
        <v>0.81300275812211786</v>
      </c>
      <c r="W175">
        <v>871.88199999999995</v>
      </c>
      <c r="X175">
        <v>0.81631660000001105</v>
      </c>
      <c r="Y175">
        <v>0.41613218020252846</v>
      </c>
      <c r="Z175">
        <v>0.40018441979748259</v>
      </c>
      <c r="AC175" s="80">
        <v>3.1576522958514791E-2</v>
      </c>
      <c r="AD175" s="81">
        <v>3.157652295851479</v>
      </c>
      <c r="AE175" s="82">
        <v>988.54950815545669</v>
      </c>
    </row>
    <row r="176" spans="5:31">
      <c r="E176">
        <v>861.88952737535317</v>
      </c>
      <c r="F176">
        <v>0.8161433710570255</v>
      </c>
      <c r="G176">
        <v>854.88390000000004</v>
      </c>
      <c r="H176">
        <v>0.81948290000000146</v>
      </c>
      <c r="I176">
        <v>0.37853357538466031</v>
      </c>
      <c r="J176">
        <v>0.44094932461534114</v>
      </c>
      <c r="M176" s="74">
        <v>846.63610494563954</v>
      </c>
      <c r="N176" s="1">
        <v>0.81755578649764371</v>
      </c>
      <c r="O176">
        <v>839.74260000000004</v>
      </c>
      <c r="P176" s="75">
        <v>0.82090690000000688</v>
      </c>
      <c r="Q176" s="75">
        <v>0.42705353674464341</v>
      </c>
      <c r="R176" s="1">
        <v>0.39385336325536346</v>
      </c>
      <c r="U176">
        <v>879.42977398949199</v>
      </c>
      <c r="V176">
        <v>0.81781436348425163</v>
      </c>
      <c r="W176">
        <v>872.26700000000005</v>
      </c>
      <c r="X176">
        <v>0.82116759999999456</v>
      </c>
      <c r="Y176">
        <v>0.41631593315232901</v>
      </c>
      <c r="Z176">
        <v>0.40485166684766555</v>
      </c>
      <c r="AC176" s="80">
        <v>3.1768951065288382E-2</v>
      </c>
      <c r="AD176" s="81">
        <v>3.1768951065288382</v>
      </c>
      <c r="AE176" s="82">
        <v>989.04205024596513</v>
      </c>
    </row>
    <row r="177" spans="5:31">
      <c r="E177">
        <v>862.39224878540529</v>
      </c>
      <c r="F177">
        <v>0.82116290978216933</v>
      </c>
      <c r="G177">
        <v>855.33960000000002</v>
      </c>
      <c r="H177">
        <v>0.82454370000000221</v>
      </c>
      <c r="I177">
        <v>0.37873535453888557</v>
      </c>
      <c r="J177">
        <v>0.44580834546111664</v>
      </c>
      <c r="M177" s="74">
        <v>847.10185575578009</v>
      </c>
      <c r="N177" s="1">
        <v>0.82259737164398028</v>
      </c>
      <c r="O177">
        <v>840.16219999999998</v>
      </c>
      <c r="P177" s="75">
        <v>0.82599000000000977</v>
      </c>
      <c r="Q177" s="75">
        <v>0.42726692554261325</v>
      </c>
      <c r="R177" s="1">
        <v>0.39872307445739652</v>
      </c>
      <c r="U177">
        <v>879.88418456257273</v>
      </c>
      <c r="V177">
        <v>0.82277708704985952</v>
      </c>
      <c r="W177">
        <v>872.67439999999999</v>
      </c>
      <c r="X177">
        <v>0.82617119999999211</v>
      </c>
      <c r="Y177">
        <v>0.41651037718284517</v>
      </c>
      <c r="Z177">
        <v>0.40966082281714694</v>
      </c>
      <c r="AC177" s="80">
        <v>3.1961265545486728E-2</v>
      </c>
      <c r="AD177" s="81">
        <v>3.1961265545486728</v>
      </c>
      <c r="AE177" s="82">
        <v>989.5520148938931</v>
      </c>
    </row>
    <row r="178" spans="5:31">
      <c r="E178">
        <v>862.89802161518628</v>
      </c>
      <c r="F178">
        <v>0.82599296624497209</v>
      </c>
      <c r="G178">
        <v>855.79989999999998</v>
      </c>
      <c r="H178">
        <v>0.82941370000000347</v>
      </c>
      <c r="I178">
        <v>0.37893917052459958</v>
      </c>
      <c r="J178">
        <v>0.4504745294754039</v>
      </c>
      <c r="M178" s="74">
        <v>847.51930410237117</v>
      </c>
      <c r="N178" s="1">
        <v>0.82764504987683318</v>
      </c>
      <c r="O178">
        <v>840.53380000000004</v>
      </c>
      <c r="P178" s="75">
        <v>0.8310795000000093</v>
      </c>
      <c r="Q178" s="75">
        <v>0.42745590380125381</v>
      </c>
      <c r="R178" s="1">
        <v>0.40362359619875549</v>
      </c>
      <c r="U178">
        <v>880.31349095757309</v>
      </c>
      <c r="V178">
        <v>0.82772379540760488</v>
      </c>
      <c r="W178">
        <v>873.05700000000002</v>
      </c>
      <c r="X178">
        <v>0.83115890000000636</v>
      </c>
      <c r="Y178">
        <v>0.41669298465971194</v>
      </c>
      <c r="Z178">
        <v>0.41446591534029442</v>
      </c>
      <c r="AC178" s="80">
        <v>3.2153459851027362E-2</v>
      </c>
      <c r="AD178" s="81">
        <v>3.2153459851027364</v>
      </c>
      <c r="AE178" s="82">
        <v>990.0809051855598</v>
      </c>
    </row>
    <row r="179" spans="5:31">
      <c r="E179">
        <v>863.39690013313441</v>
      </c>
      <c r="F179">
        <v>0.83104682011996589</v>
      </c>
      <c r="G179">
        <v>856.25139999999999</v>
      </c>
      <c r="H179">
        <v>0.83450959999999963</v>
      </c>
      <c r="I179">
        <v>0.37913908996311774</v>
      </c>
      <c r="J179">
        <v>0.45537051003688189</v>
      </c>
      <c r="M179" s="74">
        <v>847.92771725581827</v>
      </c>
      <c r="N179" s="1">
        <v>0.83264516886597273</v>
      </c>
      <c r="O179">
        <v>840.89679999999998</v>
      </c>
      <c r="P179" s="75">
        <v>0.8361212999999923</v>
      </c>
      <c r="Q179" s="75">
        <v>0.42764050850493129</v>
      </c>
      <c r="R179" s="1">
        <v>0.408480791495061</v>
      </c>
      <c r="U179">
        <v>880.74590271378713</v>
      </c>
      <c r="V179">
        <v>0.83272083616669401</v>
      </c>
      <c r="W179">
        <v>873.44219999999996</v>
      </c>
      <c r="X179">
        <v>0.83619759999999932</v>
      </c>
      <c r="Y179">
        <v>0.4168768330655902</v>
      </c>
      <c r="Z179">
        <v>0.41932076693440912</v>
      </c>
      <c r="AC179" s="80">
        <v>3.2345628504361811E-2</v>
      </c>
      <c r="AD179" s="81">
        <v>3.234562850436181</v>
      </c>
      <c r="AE179" s="82">
        <v>990.60737572666119</v>
      </c>
    </row>
    <row r="180" spans="5:31">
      <c r="E180">
        <v>863.89489771452168</v>
      </c>
      <c r="F180">
        <v>0.83599311942514321</v>
      </c>
      <c r="G180">
        <v>856.7029</v>
      </c>
      <c r="H180">
        <v>0.83949729999999168</v>
      </c>
      <c r="I180">
        <v>0.37933900940163584</v>
      </c>
      <c r="J180">
        <v>0.46015829059835583</v>
      </c>
      <c r="M180" s="74">
        <v>848.34006714220141</v>
      </c>
      <c r="N180" s="1">
        <v>0.83747476994043923</v>
      </c>
      <c r="O180">
        <v>841.26509999999996</v>
      </c>
      <c r="P180" s="75">
        <v>0.84099140000000183</v>
      </c>
      <c r="Q180" s="75">
        <v>0.42782780853899294</v>
      </c>
      <c r="R180" s="1">
        <v>0.41316359146100889</v>
      </c>
      <c r="U180">
        <v>881.1761395324985</v>
      </c>
      <c r="V180">
        <v>0.83747784408707282</v>
      </c>
      <c r="W180">
        <v>873.82730000000004</v>
      </c>
      <c r="X180">
        <v>0.84099449999999187</v>
      </c>
      <c r="Y180">
        <v>0.41706063374342972</v>
      </c>
      <c r="Z180">
        <v>0.42393386625656215</v>
      </c>
      <c r="AC180" s="80">
        <v>3.2537793700480072E-2</v>
      </c>
      <c r="AD180" s="81">
        <v>3.2537793700480071</v>
      </c>
      <c r="AE180" s="82">
        <v>991.12640684355017</v>
      </c>
    </row>
    <row r="181" spans="5:31">
      <c r="E181">
        <v>864.36955496298776</v>
      </c>
      <c r="F181">
        <v>0.84091706082436535</v>
      </c>
      <c r="G181">
        <v>857.13139999999999</v>
      </c>
      <c r="H181">
        <v>0.84446270000000379</v>
      </c>
      <c r="I181">
        <v>0.37952874468271003</v>
      </c>
      <c r="J181">
        <v>0.46493395531729376</v>
      </c>
      <c r="M181" s="74">
        <v>848.79901210903677</v>
      </c>
      <c r="N181" s="1">
        <v>0.84239546522985698</v>
      </c>
      <c r="O181">
        <v>841.67880000000002</v>
      </c>
      <c r="P181" s="75">
        <v>0.84595359999999342</v>
      </c>
      <c r="Q181" s="75">
        <v>0.42803819687483685</v>
      </c>
      <c r="R181" s="1">
        <v>0.41791540312515657</v>
      </c>
      <c r="U181">
        <v>881.61623816304109</v>
      </c>
      <c r="V181">
        <v>0.84259408480153108</v>
      </c>
      <c r="W181">
        <v>874.21900000000005</v>
      </c>
      <c r="X181">
        <v>0.84615390000000179</v>
      </c>
      <c r="Y181">
        <v>0.41724758447183707</v>
      </c>
      <c r="Z181">
        <v>0.42890631552816472</v>
      </c>
      <c r="AC181" s="80">
        <v>3.2729991531020616E-2</v>
      </c>
      <c r="AD181" s="81">
        <v>3.2729991531020617</v>
      </c>
      <c r="AE181" s="82">
        <v>991.62982685869031</v>
      </c>
    </row>
    <row r="182" spans="5:31">
      <c r="E182">
        <v>864.85295612057507</v>
      </c>
      <c r="F182">
        <v>0.84596064140289517</v>
      </c>
      <c r="G182">
        <v>857.5675</v>
      </c>
      <c r="H182">
        <v>0.84954900000000499</v>
      </c>
      <c r="I182">
        <v>0.37972184516363533</v>
      </c>
      <c r="J182">
        <v>0.46982715483636966</v>
      </c>
      <c r="M182" s="74">
        <v>849.27161384885392</v>
      </c>
      <c r="N182" s="1">
        <v>0.84731601755503927</v>
      </c>
      <c r="O182">
        <v>842.10599999999999</v>
      </c>
      <c r="P182" s="75">
        <v>0.85091589999999329</v>
      </c>
      <c r="Q182" s="75">
        <v>0.42825545067486714</v>
      </c>
      <c r="R182" s="1">
        <v>0.42266044932512614</v>
      </c>
      <c r="U182">
        <v>882.04295818138564</v>
      </c>
      <c r="V182">
        <v>0.84754933197109938</v>
      </c>
      <c r="W182">
        <v>874.59879999999998</v>
      </c>
      <c r="X182">
        <v>0.85115120000001099</v>
      </c>
      <c r="Y182">
        <v>0.41742885556361431</v>
      </c>
      <c r="Z182">
        <v>0.43372234443639668</v>
      </c>
      <c r="AC182" s="80">
        <v>3.2922168091145655E-2</v>
      </c>
      <c r="AD182" s="81">
        <v>3.2922168091145654</v>
      </c>
      <c r="AE182" s="82">
        <v>992.12982209146605</v>
      </c>
    </row>
    <row r="183" spans="5:31">
      <c r="E183">
        <v>865.30182201541379</v>
      </c>
      <c r="F183">
        <v>0.85094725231001545</v>
      </c>
      <c r="G183">
        <v>857.96979999999996</v>
      </c>
      <c r="H183">
        <v>0.854578100000003</v>
      </c>
      <c r="I183">
        <v>0.37989997936101255</v>
      </c>
      <c r="J183">
        <v>0.47467812063899045</v>
      </c>
      <c r="M183" s="74">
        <v>849.70922323885952</v>
      </c>
      <c r="N183" s="1">
        <v>0.85236244825585783</v>
      </c>
      <c r="O183">
        <v>842.49739999999997</v>
      </c>
      <c r="P183" s="75">
        <v>0.85600539999999281</v>
      </c>
      <c r="Q183" s="75">
        <v>0.42845449828098103</v>
      </c>
      <c r="R183" s="1">
        <v>0.42755090171901178</v>
      </c>
      <c r="U183">
        <v>882.48332340018146</v>
      </c>
      <c r="V183">
        <v>0.8525262460030133</v>
      </c>
      <c r="W183">
        <v>874.99189999999999</v>
      </c>
      <c r="X183">
        <v>0.85617060000000578</v>
      </c>
      <c r="Y183">
        <v>0.41761647448456646</v>
      </c>
      <c r="Z183">
        <v>0.43855412551543932</v>
      </c>
      <c r="AC183" s="80">
        <v>3.3114368449095356E-2</v>
      </c>
      <c r="AD183" s="81">
        <v>3.3114368449095357</v>
      </c>
      <c r="AE183" s="82">
        <v>992.61618660436523</v>
      </c>
    </row>
    <row r="184" spans="5:31">
      <c r="E184">
        <v>865.73548141183244</v>
      </c>
      <c r="F184">
        <v>0.85590833189509252</v>
      </c>
      <c r="G184">
        <v>858.35720000000003</v>
      </c>
      <c r="H184">
        <v>0.85958170000000056</v>
      </c>
      <c r="I184">
        <v>0.38007151599552402</v>
      </c>
      <c r="J184">
        <v>0.47951018400447654</v>
      </c>
      <c r="M184" s="74">
        <v>850.14085109931602</v>
      </c>
      <c r="N184" s="1">
        <v>0.85726981944927549</v>
      </c>
      <c r="O184">
        <v>842.88400000000001</v>
      </c>
      <c r="P184" s="75">
        <v>0.86095489999999941</v>
      </c>
      <c r="Q184" s="75">
        <v>0.42865110483316199</v>
      </c>
      <c r="R184" s="1">
        <v>0.43230379516683742</v>
      </c>
      <c r="U184">
        <v>882.90203689117209</v>
      </c>
      <c r="V184">
        <v>0.85734229543722473</v>
      </c>
      <c r="W184">
        <v>875.36490000000003</v>
      </c>
      <c r="X184">
        <v>0.86102800000000812</v>
      </c>
      <c r="Y184">
        <v>0.41779450006969798</v>
      </c>
      <c r="Z184">
        <v>0.44323349993031014</v>
      </c>
      <c r="AC184" s="80">
        <v>3.3306454262181547E-2</v>
      </c>
      <c r="AD184" s="81">
        <v>3.3306454262181546</v>
      </c>
      <c r="AE184" s="82">
        <v>993.12024551278148</v>
      </c>
    </row>
    <row r="185" spans="5:31">
      <c r="E185">
        <v>866.17749762298354</v>
      </c>
      <c r="F185">
        <v>0.86097941213069074</v>
      </c>
      <c r="G185">
        <v>858.75189999999998</v>
      </c>
      <c r="H185">
        <v>0.8646965000000062</v>
      </c>
      <c r="I185">
        <v>0.38024628499305024</v>
      </c>
      <c r="J185">
        <v>0.48445021500695595</v>
      </c>
      <c r="M185" s="74">
        <v>850.55526623804155</v>
      </c>
      <c r="N185" s="1">
        <v>0.86206987692278958</v>
      </c>
      <c r="O185">
        <v>843.25440000000003</v>
      </c>
      <c r="P185" s="75">
        <v>0.86579639999999625</v>
      </c>
      <c r="Q185" s="75">
        <v>0.42883947282831936</v>
      </c>
      <c r="R185" s="1">
        <v>0.43695692717167689</v>
      </c>
      <c r="U185">
        <v>883.32464464535201</v>
      </c>
      <c r="V185">
        <v>0.86230940282679447</v>
      </c>
      <c r="W185">
        <v>875.74040000000002</v>
      </c>
      <c r="X185">
        <v>0.86603800000000231</v>
      </c>
      <c r="Y185">
        <v>0.41797371885580203</v>
      </c>
      <c r="Z185">
        <v>0.44806428114420027</v>
      </c>
      <c r="AC185" s="80">
        <v>3.3498431014425296E-2</v>
      </c>
      <c r="AD185" s="81">
        <v>3.3498431014425298</v>
      </c>
      <c r="AE185" s="82">
        <v>993.64077958927135</v>
      </c>
    </row>
    <row r="186" spans="5:31">
      <c r="E186">
        <v>866.62505450015306</v>
      </c>
      <c r="F186">
        <v>0.86593999404964306</v>
      </c>
      <c r="G186">
        <v>859.15300000000002</v>
      </c>
      <c r="H186">
        <v>0.86970010000000375</v>
      </c>
      <c r="I186">
        <v>0.38042388784308262</v>
      </c>
      <c r="J186">
        <v>0.48927621215692113</v>
      </c>
      <c r="M186" s="74">
        <v>851.02866334941314</v>
      </c>
      <c r="N186" s="1">
        <v>0.86724156573524858</v>
      </c>
      <c r="O186">
        <v>843.68010000000004</v>
      </c>
      <c r="P186" s="75">
        <v>0.87101300000000936</v>
      </c>
      <c r="Q186" s="75">
        <v>0.42905596379899563</v>
      </c>
      <c r="R186" s="1">
        <v>0.44195703620101373</v>
      </c>
      <c r="U186">
        <v>883.7335891246895</v>
      </c>
      <c r="V186">
        <v>0.8673581502008284</v>
      </c>
      <c r="W186">
        <v>876.10159999999996</v>
      </c>
      <c r="X186">
        <v>0.87113059999999187</v>
      </c>
      <c r="Y186">
        <v>0.41814611253234207</v>
      </c>
      <c r="Z186">
        <v>0.4529844874676498</v>
      </c>
      <c r="AC186" s="80">
        <v>3.3690392776561204E-2</v>
      </c>
      <c r="AD186" s="81">
        <v>3.3690392776561202</v>
      </c>
      <c r="AE186" s="82">
        <v>994.15648535263983</v>
      </c>
    </row>
    <row r="187" spans="5:31">
      <c r="E187">
        <v>867.07166020574687</v>
      </c>
      <c r="F187">
        <v>0.87092560878853764</v>
      </c>
      <c r="G187">
        <v>859.55290000000002</v>
      </c>
      <c r="H187">
        <v>0.87472920000000176</v>
      </c>
      <c r="I187">
        <v>0.3806009593457701</v>
      </c>
      <c r="J187">
        <v>0.49412824065423167</v>
      </c>
      <c r="M187" s="74">
        <v>851.4662953908545</v>
      </c>
      <c r="N187" s="1">
        <v>0.87202221042849326</v>
      </c>
      <c r="O187">
        <v>844.07360000000006</v>
      </c>
      <c r="P187" s="75">
        <v>0.87583540000000237</v>
      </c>
      <c r="Q187" s="75">
        <v>0.42925607936620519</v>
      </c>
      <c r="R187" s="1">
        <v>0.44657932063379718</v>
      </c>
      <c r="U187">
        <v>884.10320587616388</v>
      </c>
      <c r="V187">
        <v>0.8722899649777518</v>
      </c>
      <c r="W187">
        <v>876.4248</v>
      </c>
      <c r="X187">
        <v>0.87610549999999066</v>
      </c>
      <c r="Y187">
        <v>0.41830036955409677</v>
      </c>
      <c r="Z187">
        <v>0.45780513044589388</v>
      </c>
      <c r="AC187" s="80">
        <v>3.3882369972093151E-2</v>
      </c>
      <c r="AD187" s="81">
        <v>3.3882369972093151</v>
      </c>
      <c r="AE187" s="82">
        <v>994.66046072229483</v>
      </c>
    </row>
    <row r="188" spans="5:31">
      <c r="E188">
        <v>867.50755033155235</v>
      </c>
      <c r="F188">
        <v>0.87570607736822736</v>
      </c>
      <c r="G188">
        <v>859.94389999999999</v>
      </c>
      <c r="H188">
        <v>0.87955159999999477</v>
      </c>
      <c r="I188">
        <v>0.38077409002231621</v>
      </c>
      <c r="J188">
        <v>0.49877750997767856</v>
      </c>
      <c r="M188" s="74">
        <v>851.90523267222147</v>
      </c>
      <c r="N188" s="1">
        <v>0.87701059487987043</v>
      </c>
      <c r="O188">
        <v>844.46659999999997</v>
      </c>
      <c r="P188" s="75">
        <v>0.88086759999999042</v>
      </c>
      <c r="Q188" s="75">
        <v>0.4294559406569633</v>
      </c>
      <c r="R188" s="1">
        <v>0.45141165934302713</v>
      </c>
      <c r="U188">
        <v>884.49052207288355</v>
      </c>
      <c r="V188">
        <v>0.87723442299780674</v>
      </c>
      <c r="W188">
        <v>876.7654</v>
      </c>
      <c r="X188">
        <v>0.88109339999999925</v>
      </c>
      <c r="Y188">
        <v>0.41846293125462158</v>
      </c>
      <c r="Z188">
        <v>0.46263046874537767</v>
      </c>
      <c r="AC188" s="80">
        <v>3.4074371215824975E-2</v>
      </c>
      <c r="AD188" s="81">
        <v>3.4074371215824977</v>
      </c>
      <c r="AE188" s="82">
        <v>995.1507407779817</v>
      </c>
    </row>
    <row r="189" spans="5:31">
      <c r="E189">
        <v>867.96852643480315</v>
      </c>
      <c r="F189">
        <v>0.88064075153468235</v>
      </c>
      <c r="G189">
        <v>860.35839999999996</v>
      </c>
      <c r="H189">
        <v>0.88452980000000014</v>
      </c>
      <c r="I189">
        <v>0.3809576262510333</v>
      </c>
      <c r="J189">
        <v>0.5035721737489669</v>
      </c>
      <c r="M189" s="74">
        <v>852.3088058074743</v>
      </c>
      <c r="N189" s="1">
        <v>0.88201141810364792</v>
      </c>
      <c r="O189">
        <v>844.82439999999997</v>
      </c>
      <c r="P189" s="75">
        <v>0.88591259999999394</v>
      </c>
      <c r="Q189" s="75">
        <v>0.42963790088554671</v>
      </c>
      <c r="R189" s="1">
        <v>0.45627469911444724</v>
      </c>
      <c r="U189">
        <v>884.91573864835186</v>
      </c>
      <c r="V189">
        <v>0.88225089624731545</v>
      </c>
      <c r="W189">
        <v>877.14290000000005</v>
      </c>
      <c r="X189">
        <v>0.8861542</v>
      </c>
      <c r="Y189">
        <v>0.41864310460150389</v>
      </c>
      <c r="Z189">
        <v>0.46751109539849611</v>
      </c>
      <c r="AC189" s="80">
        <v>3.4266343291668666E-2</v>
      </c>
      <c r="AD189" s="81">
        <v>3.4266343291668666</v>
      </c>
      <c r="AE189" s="82">
        <v>995.63939064913586</v>
      </c>
    </row>
    <row r="190" spans="5:31">
      <c r="E190">
        <v>868.39696773913761</v>
      </c>
      <c r="F190">
        <v>0.88551838738126221</v>
      </c>
      <c r="G190">
        <v>860.74109999999996</v>
      </c>
      <c r="H190">
        <v>0.88945069999999404</v>
      </c>
      <c r="I190">
        <v>0.38112708177511057</v>
      </c>
      <c r="J190">
        <v>0.50832361822488348</v>
      </c>
      <c r="M190" s="74">
        <v>852.70725377825102</v>
      </c>
      <c r="N190" s="1">
        <v>0.88712845355944736</v>
      </c>
      <c r="O190">
        <v>845.17610000000002</v>
      </c>
      <c r="P190" s="75">
        <v>0.8910750999999939</v>
      </c>
      <c r="Q190" s="75">
        <v>0.42981675894142374</v>
      </c>
      <c r="R190" s="1">
        <v>0.46125834105857016</v>
      </c>
      <c r="U190">
        <v>885.31880494395659</v>
      </c>
      <c r="V190">
        <v>0.88709703353051872</v>
      </c>
      <c r="W190">
        <v>877.49990000000003</v>
      </c>
      <c r="X190">
        <v>0.89104339999999116</v>
      </c>
      <c r="Y190">
        <v>0.41881349370040988</v>
      </c>
      <c r="Z190">
        <v>0.47222990629958128</v>
      </c>
      <c r="AC190" s="80">
        <v>3.4458296850303202E-2</v>
      </c>
      <c r="AD190" s="81">
        <v>3.4458296850303203</v>
      </c>
      <c r="AE190" s="82">
        <v>996.12399334177178</v>
      </c>
    </row>
    <row r="191" spans="5:31">
      <c r="E191">
        <v>868.85950230337812</v>
      </c>
      <c r="F191">
        <v>0.89062265599962664</v>
      </c>
      <c r="G191">
        <v>861.15560000000005</v>
      </c>
      <c r="H191">
        <v>0.89460050000000901</v>
      </c>
      <c r="I191">
        <v>0.38131061800382765</v>
      </c>
      <c r="J191">
        <v>0.51328988199618131</v>
      </c>
      <c r="M191" s="74">
        <v>853.08683572889584</v>
      </c>
      <c r="N191" s="1">
        <v>0.89174441439537777</v>
      </c>
      <c r="O191">
        <v>845.51329999999996</v>
      </c>
      <c r="P191" s="75">
        <v>0.89573229999999615</v>
      </c>
      <c r="Q191" s="75">
        <v>0.42998824298021171</v>
      </c>
      <c r="R191" s="1">
        <v>0.46574405701978444</v>
      </c>
      <c r="U191">
        <v>885.72674815166749</v>
      </c>
      <c r="V191">
        <v>0.89209091011561292</v>
      </c>
      <c r="W191">
        <v>877.86040000000003</v>
      </c>
      <c r="X191">
        <v>0.89608189999998977</v>
      </c>
      <c r="Y191">
        <v>0.4189855532806776</v>
      </c>
      <c r="Z191">
        <v>0.47709634671931217</v>
      </c>
      <c r="AC191" s="80">
        <v>3.4650179923739081E-2</v>
      </c>
      <c r="AD191" s="81">
        <v>3.465017992373908</v>
      </c>
      <c r="AE191" s="82">
        <v>996.61635092618769</v>
      </c>
    </row>
    <row r="192" spans="5:31">
      <c r="E192">
        <v>869.27860463645163</v>
      </c>
      <c r="F192">
        <v>0.8956352862262027</v>
      </c>
      <c r="G192">
        <v>861.52779999999996</v>
      </c>
      <c r="H192">
        <v>0.89965809999998925</v>
      </c>
      <c r="I192">
        <v>0.38147542423863701</v>
      </c>
      <c r="J192">
        <v>0.51818267576135224</v>
      </c>
      <c r="M192" s="74">
        <v>853.52147653739053</v>
      </c>
      <c r="N192" s="1">
        <v>0.89676640358259452</v>
      </c>
      <c r="O192">
        <v>845.90160000000003</v>
      </c>
      <c r="P192" s="75">
        <v>0.90079940000000747</v>
      </c>
      <c r="Q192" s="75">
        <v>0.43018571407232725</v>
      </c>
      <c r="R192" s="1">
        <v>0.47061368592768021</v>
      </c>
      <c r="U192">
        <v>886.11618152606468</v>
      </c>
      <c r="V192">
        <v>0.89701843298280548</v>
      </c>
      <c r="W192">
        <v>878.20309999999995</v>
      </c>
      <c r="X192">
        <v>0.90105369999999851</v>
      </c>
      <c r="Y192">
        <v>0.41914911727001947</v>
      </c>
      <c r="Z192">
        <v>0.48190458272997905</v>
      </c>
      <c r="AC192" s="80">
        <v>3.4841987111291932E-2</v>
      </c>
      <c r="AD192" s="81">
        <v>3.484198711129193</v>
      </c>
      <c r="AE192" s="82">
        <v>997.11770257033209</v>
      </c>
    </row>
    <row r="193" spans="5:31">
      <c r="E193">
        <v>869.71504783353748</v>
      </c>
      <c r="F193">
        <v>0.90060683459329272</v>
      </c>
      <c r="G193">
        <v>861.91750000000002</v>
      </c>
      <c r="H193">
        <v>0.90467450000000227</v>
      </c>
      <c r="I193">
        <v>0.38164797928889288</v>
      </c>
      <c r="J193">
        <v>0.52302652071110933</v>
      </c>
      <c r="M193" s="74">
        <v>853.93493361328206</v>
      </c>
      <c r="N193" s="1">
        <v>0.90172521062014155</v>
      </c>
      <c r="O193">
        <v>846.26940000000002</v>
      </c>
      <c r="P193" s="75">
        <v>0.90580300000000502</v>
      </c>
      <c r="Q193" s="75">
        <v>0.43037275982993756</v>
      </c>
      <c r="R193" s="1">
        <v>0.47543024017006746</v>
      </c>
      <c r="U193">
        <v>886.51206428219223</v>
      </c>
      <c r="V193">
        <v>0.90189536917278157</v>
      </c>
      <c r="W193">
        <v>878.55259999999998</v>
      </c>
      <c r="X193">
        <v>0.90597470000000069</v>
      </c>
      <c r="Y193">
        <v>0.41931592676600721</v>
      </c>
      <c r="Z193">
        <v>0.48665877323399348</v>
      </c>
      <c r="AC193" s="80">
        <v>3.5033769054324912E-2</v>
      </c>
      <c r="AD193" s="81">
        <v>3.503376905432491</v>
      </c>
      <c r="AE193" s="82">
        <v>997.61655054062339</v>
      </c>
    </row>
    <row r="194" spans="5:31">
      <c r="E194">
        <v>870.12016355099581</v>
      </c>
      <c r="F194">
        <v>0.90560320772957748</v>
      </c>
      <c r="G194">
        <v>862.27589999999998</v>
      </c>
      <c r="H194">
        <v>0.9097161999999992</v>
      </c>
      <c r="I194">
        <v>0.38180667502923593</v>
      </c>
      <c r="J194">
        <v>0.52790952497076327</v>
      </c>
      <c r="M194" s="74">
        <v>854.37604356349118</v>
      </c>
      <c r="N194" s="1">
        <v>0.90671528474495167</v>
      </c>
      <c r="O194">
        <v>846.66430000000003</v>
      </c>
      <c r="P194" s="75">
        <v>0.91083839999999139</v>
      </c>
      <c r="Q194" s="75">
        <v>0.43057358737121093</v>
      </c>
      <c r="R194" s="1">
        <v>0.48026481262878046</v>
      </c>
      <c r="U194">
        <v>886.93144940693605</v>
      </c>
      <c r="V194">
        <v>0.90692636194795151</v>
      </c>
      <c r="W194">
        <v>878.92399999999998</v>
      </c>
      <c r="X194">
        <v>0.91105140000000695</v>
      </c>
      <c r="Y194">
        <v>0.41949318870251617</v>
      </c>
      <c r="Z194">
        <v>0.49155821129749078</v>
      </c>
      <c r="AC194" s="80">
        <v>3.5225577232977041E-2</v>
      </c>
      <c r="AD194" s="81">
        <v>3.5225577232977043</v>
      </c>
      <c r="AE194" s="82">
        <v>998.10118869224198</v>
      </c>
    </row>
    <row r="195" spans="5:31">
      <c r="E195">
        <v>870.50998642863442</v>
      </c>
      <c r="F195">
        <v>0.91032226533580873</v>
      </c>
      <c r="G195">
        <v>862.62149999999997</v>
      </c>
      <c r="H195">
        <v>0.91447829999999897</v>
      </c>
      <c r="I195">
        <v>0.38195970306456672</v>
      </c>
      <c r="J195">
        <v>0.53251859693543224</v>
      </c>
      <c r="M195" s="74">
        <v>854.79110389038101</v>
      </c>
      <c r="N195" s="1">
        <v>0.91184056914525669</v>
      </c>
      <c r="O195">
        <v>847.03219999999999</v>
      </c>
      <c r="P195" s="75">
        <v>0.9160105000000085</v>
      </c>
      <c r="Q195" s="75">
        <v>0.43076068398411155</v>
      </c>
      <c r="R195" s="1">
        <v>0.48524981601589695</v>
      </c>
      <c r="U195">
        <v>887.32320135925841</v>
      </c>
      <c r="V195">
        <v>0.91187525144566095</v>
      </c>
      <c r="W195">
        <v>879.26869999999997</v>
      </c>
      <c r="X195">
        <v>0.91604549999999563</v>
      </c>
      <c r="Y195">
        <v>0.41965770725263618</v>
      </c>
      <c r="Z195">
        <v>0.49638779274735945</v>
      </c>
      <c r="AC195" s="80">
        <v>3.5417467070648821E-2</v>
      </c>
      <c r="AD195" s="81">
        <v>3.541746707064882</v>
      </c>
      <c r="AE195" s="82">
        <v>998.55899587393219</v>
      </c>
    </row>
    <row r="196" spans="5:31">
      <c r="E196">
        <v>870.95401286895708</v>
      </c>
      <c r="F196">
        <v>0.91547877599865957</v>
      </c>
      <c r="G196">
        <v>863.01700000000005</v>
      </c>
      <c r="H196">
        <v>0.91968209999999662</v>
      </c>
      <c r="I196">
        <v>0.38213482629365625</v>
      </c>
      <c r="J196">
        <v>0.53754727370634037</v>
      </c>
      <c r="M196" s="74">
        <v>855.15309599653767</v>
      </c>
      <c r="N196" s="1">
        <v>0.91669161431916801</v>
      </c>
      <c r="O196">
        <v>847.34979999999996</v>
      </c>
      <c r="P196" s="75">
        <v>0.92090609999999629</v>
      </c>
      <c r="Q196" s="75">
        <v>0.43092220038600665</v>
      </c>
      <c r="R196" s="1">
        <v>0.48998389961398964</v>
      </c>
      <c r="U196">
        <v>887.69751170436928</v>
      </c>
      <c r="V196">
        <v>0.91703802360935427</v>
      </c>
      <c r="W196">
        <v>879.5942</v>
      </c>
      <c r="X196">
        <v>0.92125569999998991</v>
      </c>
      <c r="Y196">
        <v>0.41981306201928575</v>
      </c>
      <c r="Z196">
        <v>0.50144263798070421</v>
      </c>
      <c r="AC196" s="80">
        <v>3.560932129553001E-2</v>
      </c>
      <c r="AD196" s="81">
        <v>3.560932129553001</v>
      </c>
      <c r="AE196" s="82">
        <v>999.01663177472119</v>
      </c>
    </row>
    <row r="197" spans="5:31">
      <c r="E197">
        <v>871.38057276145776</v>
      </c>
      <c r="F197">
        <v>0.92038632065943615</v>
      </c>
      <c r="G197">
        <v>863.39729999999997</v>
      </c>
      <c r="H197">
        <v>0.92463490000000981</v>
      </c>
      <c r="I197">
        <v>0.38230321912304371</v>
      </c>
      <c r="J197">
        <v>0.54233168087696604</v>
      </c>
      <c r="M197" s="74">
        <v>855.51992220765214</v>
      </c>
      <c r="N197" s="1">
        <v>0.92151398744183233</v>
      </c>
      <c r="O197">
        <v>847.67240000000004</v>
      </c>
      <c r="P197" s="75">
        <v>0.92577300000000751</v>
      </c>
      <c r="Q197" s="75">
        <v>0.43108625955241536</v>
      </c>
      <c r="R197" s="1">
        <v>0.49468674044759214</v>
      </c>
      <c r="U197">
        <v>888.01109329556914</v>
      </c>
      <c r="V197">
        <v>0.92190447167477541</v>
      </c>
      <c r="W197">
        <v>879.86210000000005</v>
      </c>
      <c r="X197">
        <v>0.92616709999999713</v>
      </c>
      <c r="Y197">
        <v>0.41994092543552358</v>
      </c>
      <c r="Z197">
        <v>0.50622617456447361</v>
      </c>
      <c r="AC197" s="80">
        <v>3.5801146135475262E-2</v>
      </c>
      <c r="AD197" s="81">
        <v>3.5801146135475261</v>
      </c>
      <c r="AE197" s="82">
        <v>999.47268147874252</v>
      </c>
    </row>
    <row r="198" spans="5:31">
      <c r="E198">
        <v>871.80020210815007</v>
      </c>
      <c r="F198">
        <v>0.92546681438872636</v>
      </c>
      <c r="G198">
        <v>863.76919999999996</v>
      </c>
      <c r="H198">
        <v>0.92976250000000871</v>
      </c>
      <c r="I198">
        <v>0.38246789252101682</v>
      </c>
      <c r="J198">
        <v>0.54729460747899195</v>
      </c>
      <c r="M198" s="74">
        <v>855.92378976203952</v>
      </c>
      <c r="N198" s="1">
        <v>0.92650931611402632</v>
      </c>
      <c r="O198">
        <v>848.03020000000004</v>
      </c>
      <c r="P198" s="75">
        <v>0.93081470000000444</v>
      </c>
      <c r="Q198" s="75">
        <v>0.43126821978099877</v>
      </c>
      <c r="R198" s="1">
        <v>0.49954648021900566</v>
      </c>
      <c r="U198">
        <v>888.33597260775696</v>
      </c>
      <c r="V198">
        <v>0.92678970580876896</v>
      </c>
      <c r="W198">
        <v>880.14099999999996</v>
      </c>
      <c r="X198">
        <v>0.93109769999999425</v>
      </c>
      <c r="Y198">
        <v>0.42007403893604134</v>
      </c>
      <c r="Z198">
        <v>0.51102366106395292</v>
      </c>
      <c r="AC198" s="80">
        <v>3.5992846998360459E-2</v>
      </c>
      <c r="AD198" s="81">
        <v>3.5992846998360459</v>
      </c>
      <c r="AE198" s="82">
        <v>999.94868910351295</v>
      </c>
    </row>
    <row r="199" spans="5:31">
      <c r="E199">
        <v>872.19668698963642</v>
      </c>
      <c r="F199">
        <v>0.930342462474398</v>
      </c>
      <c r="G199">
        <v>864.11990000000003</v>
      </c>
      <c r="H199">
        <v>0.93468359999999695</v>
      </c>
      <c r="I199">
        <v>0.38262317878256347</v>
      </c>
      <c r="J199">
        <v>0.55206042121743348</v>
      </c>
      <c r="M199" s="74">
        <v>856.34054611304691</v>
      </c>
      <c r="N199" s="1">
        <v>0.93147298917651333</v>
      </c>
      <c r="O199">
        <v>848.40099999999995</v>
      </c>
      <c r="P199" s="75">
        <v>0.93582469999999862</v>
      </c>
      <c r="Q199" s="75">
        <v>0.43145679119731717</v>
      </c>
      <c r="R199" s="1">
        <v>0.50436790880268145</v>
      </c>
      <c r="U199">
        <v>888.70272047055357</v>
      </c>
      <c r="V199">
        <v>0.93173751334090416</v>
      </c>
      <c r="W199">
        <v>880.46079999999995</v>
      </c>
      <c r="X199">
        <v>0.93609169999999686</v>
      </c>
      <c r="Y199">
        <v>0.4202266732044731</v>
      </c>
      <c r="Z199">
        <v>0.51586502679552382</v>
      </c>
      <c r="AC199" s="80">
        <v>3.6184456456079331E-2</v>
      </c>
      <c r="AD199" s="81">
        <v>3.6184456456079332</v>
      </c>
      <c r="AE199" s="82">
        <v>1000.4372598065712</v>
      </c>
    </row>
    <row r="200" spans="5:31">
      <c r="E200">
        <v>872.6074083657528</v>
      </c>
      <c r="F200">
        <v>0.93524907962698767</v>
      </c>
      <c r="G200">
        <v>864.48440000000005</v>
      </c>
      <c r="H200">
        <v>0.93963619999999359</v>
      </c>
      <c r="I200">
        <v>0.38278457553857648</v>
      </c>
      <c r="J200">
        <v>0.55685162446141712</v>
      </c>
      <c r="M200" s="74">
        <v>856.73171240863178</v>
      </c>
      <c r="N200" s="1">
        <v>0.93641422465094892</v>
      </c>
      <c r="O200">
        <v>848.74659999999994</v>
      </c>
      <c r="P200" s="75">
        <v>0.9408123000000046</v>
      </c>
      <c r="Q200" s="75">
        <v>0.43163254708048771</v>
      </c>
      <c r="R200" s="1">
        <v>0.50917975291951689</v>
      </c>
      <c r="U200">
        <v>889.07874861811672</v>
      </c>
      <c r="V200">
        <v>0.93672618915928185</v>
      </c>
      <c r="W200">
        <v>880.7894</v>
      </c>
      <c r="X200">
        <v>0.9411271999999915</v>
      </c>
      <c r="Y200">
        <v>0.42038350754032883</v>
      </c>
      <c r="Z200">
        <v>0.52074369245966268</v>
      </c>
      <c r="AC200" s="80">
        <v>3.6376076541155065E-2</v>
      </c>
      <c r="AD200" s="81">
        <v>3.6376076541155067</v>
      </c>
      <c r="AE200" s="82">
        <v>1000.9151559387918</v>
      </c>
    </row>
    <row r="201" spans="5:31">
      <c r="E201">
        <v>873.00890977139068</v>
      </c>
      <c r="F201">
        <v>0.94002023324954576</v>
      </c>
      <c r="G201">
        <v>864.84090000000003</v>
      </c>
      <c r="H201">
        <v>0.94445229999999825</v>
      </c>
      <c r="I201">
        <v>0.38294242997895678</v>
      </c>
      <c r="J201">
        <v>0.56150987002104147</v>
      </c>
      <c r="M201" s="74">
        <v>857.13090832102284</v>
      </c>
      <c r="N201" s="1">
        <v>0.94156958821501302</v>
      </c>
      <c r="O201">
        <v>849.09829999999999</v>
      </c>
      <c r="P201" s="75">
        <v>0.94601629999999659</v>
      </c>
      <c r="Q201" s="75">
        <v>0.43181140513636473</v>
      </c>
      <c r="R201" s="1">
        <v>0.51420489486363186</v>
      </c>
      <c r="U201">
        <v>889.45725359797586</v>
      </c>
      <c r="V201">
        <v>0.9417396789825998</v>
      </c>
      <c r="W201">
        <v>881.12019999999995</v>
      </c>
      <c r="X201">
        <v>0.94618799999999226</v>
      </c>
      <c r="Y201">
        <v>0.42054139189304046</v>
      </c>
      <c r="Z201">
        <v>0.52564660810695174</v>
      </c>
      <c r="AC201" s="80">
        <v>3.6567704250710382E-2</v>
      </c>
      <c r="AD201" s="81">
        <v>3.6567704250710382</v>
      </c>
      <c r="AE201" s="82">
        <v>1001.3830529659598</v>
      </c>
    </row>
    <row r="202" spans="5:31">
      <c r="E202">
        <v>873.46013845312643</v>
      </c>
      <c r="F202">
        <v>0.94496748527963348</v>
      </c>
      <c r="G202">
        <v>865.24509999999998</v>
      </c>
      <c r="H202">
        <v>0.94944640000000913</v>
      </c>
      <c r="I202">
        <v>0.38312140547629675</v>
      </c>
      <c r="J202">
        <v>0.56632499452371232</v>
      </c>
      <c r="M202" s="74">
        <v>857.46628916570432</v>
      </c>
      <c r="N202" s="1">
        <v>0.9463656010532574</v>
      </c>
      <c r="O202">
        <v>849.38980000000004</v>
      </c>
      <c r="P202" s="75">
        <v>0.95085779999999342</v>
      </c>
      <c r="Q202" s="75">
        <v>0.43195964830749961</v>
      </c>
      <c r="R202" s="1">
        <v>0.51889815169249376</v>
      </c>
      <c r="U202">
        <v>889.82905201918561</v>
      </c>
      <c r="V202">
        <v>0.94660809498399423</v>
      </c>
      <c r="W202">
        <v>881.44560000000001</v>
      </c>
      <c r="X202">
        <v>0.9511025999999978</v>
      </c>
      <c r="Y202">
        <v>0.42069669893165113</v>
      </c>
      <c r="Z202">
        <v>0.53040590106834662</v>
      </c>
      <c r="AC202" s="80">
        <v>3.6759365744768457E-2</v>
      </c>
      <c r="AD202" s="81">
        <v>3.6759365744768457</v>
      </c>
      <c r="AE202" s="82">
        <v>1001.8349755080928</v>
      </c>
    </row>
    <row r="203" spans="5:31">
      <c r="E203">
        <v>873.92435713950988</v>
      </c>
      <c r="F203">
        <v>0.94984832408548503</v>
      </c>
      <c r="G203">
        <v>865.66269999999997</v>
      </c>
      <c r="H203">
        <v>0.95437369999999966</v>
      </c>
      <c r="I203">
        <v>0.38330631435232149</v>
      </c>
      <c r="J203">
        <v>0.57106738564767823</v>
      </c>
      <c r="M203" s="74">
        <v>857.83327677555701</v>
      </c>
      <c r="N203" s="1">
        <v>0.9513943570879061</v>
      </c>
      <c r="O203">
        <v>849.7106</v>
      </c>
      <c r="P203" s="75">
        <v>0.95593449999999969</v>
      </c>
      <c r="Q203" s="75">
        <v>0.43212279207868343</v>
      </c>
      <c r="R203" s="1">
        <v>0.52381170792131626</v>
      </c>
      <c r="U203">
        <v>890.18699506864391</v>
      </c>
      <c r="V203">
        <v>0.95158335025670304</v>
      </c>
      <c r="W203">
        <v>881.75630000000001</v>
      </c>
      <c r="X203">
        <v>0.95612529999999918</v>
      </c>
      <c r="Y203">
        <v>0.42084498994854214</v>
      </c>
      <c r="Z203">
        <v>0.53528031005145704</v>
      </c>
      <c r="AC203" s="80">
        <v>3.69509633002034E-2</v>
      </c>
      <c r="AD203" s="81">
        <v>3.6950963300203399</v>
      </c>
      <c r="AE203" s="82">
        <v>1002.293206914647</v>
      </c>
    </row>
    <row r="204" spans="5:31">
      <c r="E204">
        <v>874.38221967348011</v>
      </c>
      <c r="F204">
        <v>0.95481707897283385</v>
      </c>
      <c r="G204">
        <v>866.07320000000004</v>
      </c>
      <c r="H204">
        <v>0.95939000000000441</v>
      </c>
      <c r="I204">
        <v>0.38348807942322227</v>
      </c>
      <c r="J204">
        <v>0.57590192057678213</v>
      </c>
      <c r="M204" s="74">
        <v>858.17975531193599</v>
      </c>
      <c r="N204" s="1">
        <v>0.95642919933191883</v>
      </c>
      <c r="O204">
        <v>850.01099999999997</v>
      </c>
      <c r="P204" s="75">
        <v>0.96101760000000258</v>
      </c>
      <c r="Q204" s="75">
        <v>0.43227556137065226</v>
      </c>
      <c r="R204" s="1">
        <v>0.52874203862935032</v>
      </c>
      <c r="U204">
        <v>890.51764842000011</v>
      </c>
      <c r="V204">
        <v>0.95651745117684084</v>
      </c>
      <c r="W204">
        <v>882.0403</v>
      </c>
      <c r="X204">
        <v>0.96110670000000287</v>
      </c>
      <c r="Y204">
        <v>0.42098053757904424</v>
      </c>
      <c r="Z204">
        <v>0.54012616242095857</v>
      </c>
      <c r="AC204" s="80">
        <v>3.7142542252158572E-2</v>
      </c>
      <c r="AD204" s="81">
        <v>3.714254225215857</v>
      </c>
      <c r="AE204" s="82">
        <v>1002.7474089172616</v>
      </c>
    </row>
    <row r="205" spans="5:31">
      <c r="E205">
        <v>874.83059679853181</v>
      </c>
      <c r="F205">
        <v>0.95976993790666054</v>
      </c>
      <c r="G205">
        <v>866.47439999999995</v>
      </c>
      <c r="H205">
        <v>0.96439049999998971</v>
      </c>
      <c r="I205">
        <v>0.38366572655219999</v>
      </c>
      <c r="J205">
        <v>0.58072477344778972</v>
      </c>
      <c r="M205" s="74">
        <v>858.5483408755623</v>
      </c>
      <c r="N205" s="1">
        <v>0.96122449957133904</v>
      </c>
      <c r="O205">
        <v>850.33529999999996</v>
      </c>
      <c r="P205" s="75">
        <v>0.96585909999999942</v>
      </c>
      <c r="Q205" s="75">
        <v>0.43244048507699551</v>
      </c>
      <c r="R205" s="1">
        <v>0.53341861492300391</v>
      </c>
      <c r="U205">
        <v>890.87891598209717</v>
      </c>
      <c r="V205">
        <v>0.96141654450172709</v>
      </c>
      <c r="W205">
        <v>882.35490000000004</v>
      </c>
      <c r="X205">
        <v>0.96605300000001115</v>
      </c>
      <c r="Y205">
        <v>0.42113068998945274</v>
      </c>
      <c r="Z205">
        <v>0.54492231001055846</v>
      </c>
      <c r="AC205" s="80">
        <v>3.7334083690530546E-2</v>
      </c>
      <c r="AD205" s="81">
        <v>3.7334083690530546</v>
      </c>
      <c r="AE205" s="82">
        <v>1003.2018982264383</v>
      </c>
    </row>
    <row r="206" spans="5:31">
      <c r="E206">
        <v>875.26654796146056</v>
      </c>
      <c r="F206">
        <v>0.96469412708462088</v>
      </c>
      <c r="G206">
        <v>866.86350000000004</v>
      </c>
      <c r="H206">
        <v>0.96936229999999846</v>
      </c>
      <c r="I206">
        <v>0.38383801592878342</v>
      </c>
      <c r="J206">
        <v>0.58552428407121504</v>
      </c>
      <c r="M206" s="74">
        <v>858.93909882995752</v>
      </c>
      <c r="N206" s="1">
        <v>0.96642255725196158</v>
      </c>
      <c r="O206">
        <v>850.67809999999997</v>
      </c>
      <c r="P206" s="75">
        <v>0.97110750000000134</v>
      </c>
      <c r="Q206" s="75">
        <v>0.43261481701203852</v>
      </c>
      <c r="R206" s="1">
        <v>0.53849268298796282</v>
      </c>
      <c r="U206">
        <v>891.26999002798675</v>
      </c>
      <c r="V206">
        <v>0.96635946987807952</v>
      </c>
      <c r="W206">
        <v>882.69860000000006</v>
      </c>
      <c r="X206">
        <v>0.97104379999999324</v>
      </c>
      <c r="Y206">
        <v>0.42129473125918376</v>
      </c>
      <c r="Z206">
        <v>0.54974906874080953</v>
      </c>
      <c r="AC206" s="80">
        <v>3.7525557395939838E-2</v>
      </c>
      <c r="AD206" s="81">
        <v>3.7525557395939839</v>
      </c>
      <c r="AE206" s="82">
        <v>1003.6635817175107</v>
      </c>
    </row>
    <row r="207" spans="5:31">
      <c r="E207">
        <v>875.67524612628483</v>
      </c>
      <c r="F207">
        <v>0.96961480564084035</v>
      </c>
      <c r="G207">
        <v>867.22559999999999</v>
      </c>
      <c r="H207">
        <v>0.97433080000000061</v>
      </c>
      <c r="I207">
        <v>0.38399834999010657</v>
      </c>
      <c r="J207">
        <v>0.59033245000989409</v>
      </c>
      <c r="M207" s="74">
        <v>859.28092529991238</v>
      </c>
      <c r="N207" s="1">
        <v>0.97128026455766903</v>
      </c>
      <c r="O207">
        <v>850.97529999999995</v>
      </c>
      <c r="P207" s="75">
        <v>0.97601249999998974</v>
      </c>
      <c r="Q207" s="75">
        <v>0.43276595893471875</v>
      </c>
      <c r="R207" s="1">
        <v>0.54324654106527093</v>
      </c>
      <c r="U207">
        <v>891.65443594438398</v>
      </c>
      <c r="V207">
        <v>0.97135899609671617</v>
      </c>
      <c r="W207">
        <v>883.03520000000003</v>
      </c>
      <c r="X207">
        <v>0.97609199999999507</v>
      </c>
      <c r="Y207">
        <v>0.42145538383815218</v>
      </c>
      <c r="Z207">
        <v>0.5546366161618429</v>
      </c>
      <c r="AC207" s="80">
        <v>3.7716995390442036E-2</v>
      </c>
      <c r="AD207" s="81">
        <v>3.7716995390442034</v>
      </c>
      <c r="AE207" s="82">
        <v>1004.1251526924476</v>
      </c>
    </row>
    <row r="208" spans="5:31">
      <c r="E208">
        <v>876.10410812933083</v>
      </c>
      <c r="F208">
        <v>0.9747464732673603</v>
      </c>
      <c r="G208">
        <v>867.60580000000004</v>
      </c>
      <c r="H208">
        <v>0.97951259999999873</v>
      </c>
      <c r="I208">
        <v>0.38416669854054863</v>
      </c>
      <c r="J208">
        <v>0.5953459014594501</v>
      </c>
      <c r="M208" s="74">
        <v>859.62490877695382</v>
      </c>
      <c r="N208" s="1">
        <v>0.97627954477208767</v>
      </c>
      <c r="O208">
        <v>851.27340000000004</v>
      </c>
      <c r="P208" s="75">
        <v>0.98106069999999157</v>
      </c>
      <c r="Q208" s="75">
        <v>0.43291755855501146</v>
      </c>
      <c r="R208" s="1">
        <v>0.54814314144498011</v>
      </c>
      <c r="U208">
        <v>892.01522972415921</v>
      </c>
      <c r="V208">
        <v>0.97635193455789859</v>
      </c>
      <c r="W208">
        <v>883.34839999999997</v>
      </c>
      <c r="X208">
        <v>0.98113380000000028</v>
      </c>
      <c r="Y208">
        <v>0.42160486805601588</v>
      </c>
      <c r="Z208">
        <v>0.55952893194398445</v>
      </c>
      <c r="AC208" s="80">
        <v>3.790846486812733E-2</v>
      </c>
      <c r="AD208" s="81">
        <v>3.790846486812733</v>
      </c>
      <c r="AE208" s="82">
        <v>1004.5712522252877</v>
      </c>
    </row>
    <row r="209" spans="5:31">
      <c r="E209">
        <v>876.5259347030144</v>
      </c>
      <c r="F209">
        <v>0.97966982602063979</v>
      </c>
      <c r="G209">
        <v>867.98080000000004</v>
      </c>
      <c r="H209">
        <v>0.9844842999999992</v>
      </c>
      <c r="I209">
        <v>0.3843327445858295</v>
      </c>
      <c r="J209">
        <v>0.60015155541416965</v>
      </c>
      <c r="M209" s="74">
        <v>859.98593714064179</v>
      </c>
      <c r="N209" s="1">
        <v>0.98119034507550462</v>
      </c>
      <c r="O209">
        <v>851.58910000000003</v>
      </c>
      <c r="P209" s="75">
        <v>0.98601979999999312</v>
      </c>
      <c r="Q209" s="75">
        <v>0.43307810870639146</v>
      </c>
      <c r="R209" s="1">
        <v>0.5529416912936016</v>
      </c>
      <c r="U209">
        <v>892.3546090027254</v>
      </c>
      <c r="V209">
        <v>0.98113677328944027</v>
      </c>
      <c r="W209">
        <v>883.6422</v>
      </c>
      <c r="X209">
        <v>0.98596570000000217</v>
      </c>
      <c r="Y209">
        <v>0.42174509303433122</v>
      </c>
      <c r="Z209">
        <v>0.564220606965671</v>
      </c>
      <c r="AC209" s="80">
        <v>3.8099939669505374E-2</v>
      </c>
      <c r="AD209" s="81">
        <v>3.8099939669505374</v>
      </c>
      <c r="AE209" s="82">
        <v>1005.0078484828862</v>
      </c>
    </row>
    <row r="210" spans="5:31">
      <c r="E210">
        <v>876.93204602824881</v>
      </c>
      <c r="F210">
        <v>0.98462769248943183</v>
      </c>
      <c r="G210">
        <v>868.33989999999994</v>
      </c>
      <c r="H210">
        <v>0.98949109999999507</v>
      </c>
      <c r="I210">
        <v>0.38449175027879035</v>
      </c>
      <c r="J210">
        <v>0.60499934972120473</v>
      </c>
      <c r="M210" s="74">
        <v>860.33373253803393</v>
      </c>
      <c r="N210" s="1">
        <v>0.98608516024944726</v>
      </c>
      <c r="O210">
        <v>851.89179999999999</v>
      </c>
      <c r="P210" s="75">
        <v>0.99096299999998916</v>
      </c>
      <c r="Q210" s="75">
        <v>0.43323204767003654</v>
      </c>
      <c r="R210" s="1">
        <v>0.55773095232995262</v>
      </c>
      <c r="U210">
        <v>892.686873238884</v>
      </c>
      <c r="V210">
        <v>0.98617328690766903</v>
      </c>
      <c r="W210">
        <v>883.92669999999998</v>
      </c>
      <c r="X210">
        <v>0.99105200000000337</v>
      </c>
      <c r="Y210">
        <v>0.42188087930502793</v>
      </c>
      <c r="Z210">
        <v>0.56917112069497544</v>
      </c>
      <c r="AC210" s="80">
        <v>3.8291358795737994E-2</v>
      </c>
      <c r="AD210" s="81">
        <v>3.8291358795737995</v>
      </c>
      <c r="AE210" s="82">
        <v>1005.4488898601012</v>
      </c>
    </row>
    <row r="211" spans="5:31">
      <c r="E211">
        <v>877.34779440255409</v>
      </c>
      <c r="F211">
        <v>0.98942490825951679</v>
      </c>
      <c r="G211">
        <v>868.70989999999995</v>
      </c>
      <c r="H211">
        <v>0.9943358999999985</v>
      </c>
      <c r="I211">
        <v>0.38465558237680075</v>
      </c>
      <c r="J211">
        <v>0.60968031762319774</v>
      </c>
      <c r="M211" s="74">
        <v>860.70822381709752</v>
      </c>
      <c r="N211" s="1">
        <v>0.99089795031631878</v>
      </c>
      <c r="O211">
        <v>852.22159999999997</v>
      </c>
      <c r="P211" s="75">
        <v>0.99582359999998982</v>
      </c>
      <c r="Q211" s="75">
        <v>0.43339976841734451</v>
      </c>
      <c r="R211" s="1">
        <v>0.56242383158264531</v>
      </c>
      <c r="U211">
        <v>893.01379908034255</v>
      </c>
      <c r="V211">
        <v>0.99102696546893987</v>
      </c>
      <c r="W211">
        <v>884.20749999999998</v>
      </c>
      <c r="X211">
        <v>0.99595390000000172</v>
      </c>
      <c r="Y211">
        <v>0.42201489963828503</v>
      </c>
      <c r="Z211">
        <v>0.57393900036171663</v>
      </c>
      <c r="AC211" s="80">
        <v>3.8482753872053695E-2</v>
      </c>
      <c r="AD211" s="81">
        <v>3.8482753872053697</v>
      </c>
      <c r="AE211" s="82">
        <v>1005.8871461082425</v>
      </c>
    </row>
    <row r="212" spans="5:31">
      <c r="E212">
        <v>877.75181185631175</v>
      </c>
      <c r="F212">
        <v>0.99445773712702346</v>
      </c>
      <c r="G212">
        <v>869.06619999999998</v>
      </c>
      <c r="H212">
        <v>0.99941889999999312</v>
      </c>
      <c r="I212">
        <v>0.38481334825929026</v>
      </c>
      <c r="J212">
        <v>0.61460555174070286</v>
      </c>
      <c r="M212" s="74">
        <v>861.11010283726398</v>
      </c>
      <c r="N212" s="1">
        <v>0.99581427038436354</v>
      </c>
      <c r="O212">
        <v>852.57759999999996</v>
      </c>
      <c r="P212" s="75">
        <v>1.0007890000000019</v>
      </c>
      <c r="Q212" s="75">
        <v>0.43358081325070313</v>
      </c>
      <c r="R212" s="1">
        <v>0.56720818674929885</v>
      </c>
      <c r="U212">
        <v>893.39057994496795</v>
      </c>
      <c r="V212">
        <v>0.99597466504234267</v>
      </c>
      <c r="W212">
        <v>884.53679999999997</v>
      </c>
      <c r="X212">
        <v>1.0009509999999944</v>
      </c>
      <c r="Y212">
        <v>0.42217206807041313</v>
      </c>
      <c r="Z212">
        <v>0.5787789319295813</v>
      </c>
      <c r="AC212" s="80">
        <v>3.8674086480942643E-2</v>
      </c>
      <c r="AD212" s="81">
        <v>3.8674086480942642</v>
      </c>
      <c r="AE212" s="82">
        <v>1006.3314135914896</v>
      </c>
    </row>
    <row r="213" spans="5:31">
      <c r="E213">
        <v>878.1614353948961</v>
      </c>
      <c r="F213">
        <v>0.99923893746367376</v>
      </c>
      <c r="G213">
        <v>869.43020000000001</v>
      </c>
      <c r="H213">
        <v>1.0042480000000076</v>
      </c>
      <c r="I213">
        <v>0.38497452362057621</v>
      </c>
      <c r="J213">
        <v>0.61927347637943142</v>
      </c>
      <c r="M213" s="74">
        <v>861.48132100012003</v>
      </c>
      <c r="N213" s="1">
        <v>1.0009190507043253</v>
      </c>
      <c r="O213">
        <v>852.90160000000003</v>
      </c>
      <c r="P213" s="75">
        <v>1.005944999999997</v>
      </c>
      <c r="Q213" s="75">
        <v>0.4337455843911755</v>
      </c>
      <c r="R213" s="1">
        <v>0.57219941560882148</v>
      </c>
      <c r="U213">
        <v>893.75416171968493</v>
      </c>
      <c r="V213">
        <v>1.0008655884903539</v>
      </c>
      <c r="W213">
        <v>884.85350000000005</v>
      </c>
      <c r="X213">
        <v>1.0058909999999921</v>
      </c>
      <c r="Y213">
        <v>0.42232322276963863</v>
      </c>
      <c r="Z213">
        <v>0.58356777723035347</v>
      </c>
      <c r="AC213" s="80">
        <v>3.8865339941459388E-2</v>
      </c>
      <c r="AD213" s="81">
        <v>3.8865339941459389</v>
      </c>
      <c r="AE213" s="82">
        <v>1006.7855232185033</v>
      </c>
    </row>
    <row r="214" spans="5:31">
      <c r="E214">
        <v>878.61977373102798</v>
      </c>
      <c r="F214">
        <v>1.0040881208806371</v>
      </c>
      <c r="G214">
        <v>869.84180000000003</v>
      </c>
      <c r="H214">
        <v>1.0091459999999941</v>
      </c>
      <c r="I214">
        <v>0.38515677575987645</v>
      </c>
      <c r="J214">
        <v>0.62398922424011771</v>
      </c>
      <c r="M214" s="74">
        <v>861.80230852460306</v>
      </c>
      <c r="N214" s="1">
        <v>1.0057820125494301</v>
      </c>
      <c r="O214">
        <v>853.17790000000002</v>
      </c>
      <c r="P214" s="75">
        <v>1.0108570000000094</v>
      </c>
      <c r="Q214" s="75">
        <v>0.43388609755818958</v>
      </c>
      <c r="R214" s="1">
        <v>0.57697090244181992</v>
      </c>
      <c r="U214">
        <v>894.13201738165003</v>
      </c>
      <c r="V214">
        <v>1.0059483311663415</v>
      </c>
      <c r="W214">
        <v>885.18259999999998</v>
      </c>
      <c r="X214">
        <v>1.0110250000000098</v>
      </c>
      <c r="Y214">
        <v>0.42248029574568885</v>
      </c>
      <c r="Z214">
        <v>0.58854470425432104</v>
      </c>
      <c r="AC214" s="80">
        <v>3.9056583521680309E-2</v>
      </c>
      <c r="AD214" s="81">
        <v>3.905658352168031</v>
      </c>
      <c r="AE214" s="82">
        <v>1007.233616920642</v>
      </c>
    </row>
    <row r="215" spans="5:31">
      <c r="E215">
        <v>879.12678433122596</v>
      </c>
      <c r="F215">
        <v>1.0091489206690487</v>
      </c>
      <c r="G215">
        <v>870.29970000000003</v>
      </c>
      <c r="H215">
        <v>1.0142579999999901</v>
      </c>
      <c r="I215">
        <v>0.38535952905090065</v>
      </c>
      <c r="J215">
        <v>0.62889847094908946</v>
      </c>
      <c r="M215" s="74">
        <v>862.16279884865185</v>
      </c>
      <c r="N215" s="1">
        <v>1.0107476920919447</v>
      </c>
      <c r="O215">
        <v>853.49239999999998</v>
      </c>
      <c r="P215" s="75">
        <v>1.0158729999999894</v>
      </c>
      <c r="Q215" s="75">
        <v>0.43404603744608633</v>
      </c>
      <c r="R215" s="1">
        <v>0.58182696255390298</v>
      </c>
      <c r="U215">
        <v>894.4625443512839</v>
      </c>
      <c r="V215">
        <v>1.0110436847400455</v>
      </c>
      <c r="W215">
        <v>885.46469999999999</v>
      </c>
      <c r="X215">
        <v>1.016171999999993</v>
      </c>
      <c r="Y215">
        <v>0.42261493654345178</v>
      </c>
      <c r="Z215">
        <v>0.59355706345654125</v>
      </c>
      <c r="AC215" s="80">
        <v>3.9247859301477908E-2</v>
      </c>
      <c r="AD215" s="81">
        <v>3.9247859301477908</v>
      </c>
      <c r="AE215" s="82">
        <v>1007.6660447748473</v>
      </c>
    </row>
    <row r="216" spans="5:31">
      <c r="E216">
        <v>879.57838042505</v>
      </c>
      <c r="F216">
        <v>1.0141748175267833</v>
      </c>
      <c r="G216">
        <v>870.70299999999997</v>
      </c>
      <c r="H216">
        <v>1.019334999999999</v>
      </c>
      <c r="I216">
        <v>0.38553810603773203</v>
      </c>
      <c r="J216">
        <v>0.63379689396226691</v>
      </c>
      <c r="M216" s="74">
        <v>862.53398345720097</v>
      </c>
      <c r="N216" s="1">
        <v>1.0157547006180447</v>
      </c>
      <c r="O216">
        <v>853.81709999999998</v>
      </c>
      <c r="P216" s="75">
        <v>1.0209310000000027</v>
      </c>
      <c r="Q216" s="75">
        <v>0.43421116457359066</v>
      </c>
      <c r="R216" s="1">
        <v>0.58671983542641204</v>
      </c>
      <c r="U216">
        <v>894.77217914047208</v>
      </c>
      <c r="V216">
        <v>1.0159457499518125</v>
      </c>
      <c r="W216">
        <v>885.7278</v>
      </c>
      <c r="X216">
        <v>1.0211240000000066</v>
      </c>
      <c r="Y216">
        <v>0.42274050901382199</v>
      </c>
      <c r="Z216">
        <v>0.5983834909861846</v>
      </c>
      <c r="AC216" s="80">
        <v>3.9439200342492362E-2</v>
      </c>
      <c r="AD216" s="81">
        <v>3.9439200342492362</v>
      </c>
      <c r="AE216" s="82">
        <v>1008.0752101578577</v>
      </c>
    </row>
    <row r="217" spans="5:31">
      <c r="E217">
        <v>879.95000784819695</v>
      </c>
      <c r="F217">
        <v>1.0191776950237823</v>
      </c>
      <c r="G217">
        <v>871.02729999999997</v>
      </c>
      <c r="H217">
        <v>1.0243889999999922</v>
      </c>
      <c r="I217">
        <v>0.38568170265769086</v>
      </c>
      <c r="J217">
        <v>0.63870729734230136</v>
      </c>
      <c r="M217" s="74">
        <v>862.87857542662607</v>
      </c>
      <c r="N217" s="1">
        <v>1.0207198849858357</v>
      </c>
      <c r="O217">
        <v>854.11580000000004</v>
      </c>
      <c r="P217" s="75">
        <v>1.0259470000000048</v>
      </c>
      <c r="Q217" s="75">
        <v>0.43436306932562496</v>
      </c>
      <c r="R217" s="1">
        <v>0.59158393067437987</v>
      </c>
      <c r="U217">
        <v>895.06926119469995</v>
      </c>
      <c r="V217">
        <v>1.0209208232616582</v>
      </c>
      <c r="W217">
        <v>885.9778</v>
      </c>
      <c r="X217">
        <v>1.0261499999999923</v>
      </c>
      <c r="Y217">
        <v>0.42285982911109504</v>
      </c>
      <c r="Z217">
        <v>0.60329017088889736</v>
      </c>
      <c r="AC217" s="80">
        <v>3.9630518928461873E-2</v>
      </c>
      <c r="AD217" s="81">
        <v>3.9630518928461873</v>
      </c>
      <c r="AE217" s="82">
        <v>1008.4812123425713</v>
      </c>
    </row>
    <row r="218" spans="5:31">
      <c r="E218">
        <v>880.30114164803308</v>
      </c>
      <c r="F218">
        <v>1.0241783426245312</v>
      </c>
      <c r="G218">
        <v>871.33130000000006</v>
      </c>
      <c r="H218">
        <v>1.0294409999999976</v>
      </c>
      <c r="I218">
        <v>0.38581631065173189</v>
      </c>
      <c r="J218">
        <v>0.64362468934826578</v>
      </c>
      <c r="M218" s="74">
        <v>863.21615548528894</v>
      </c>
      <c r="N218" s="1">
        <v>1.0255244758237729</v>
      </c>
      <c r="O218">
        <v>854.40890000000002</v>
      </c>
      <c r="P218" s="75">
        <v>1.0308009999999923</v>
      </c>
      <c r="Q218" s="75">
        <v>0.43451212618140411</v>
      </c>
      <c r="R218" s="1">
        <v>0.59628887381858819</v>
      </c>
      <c r="U218">
        <v>895.381764105255</v>
      </c>
      <c r="V218">
        <v>1.0257758839866384</v>
      </c>
      <c r="W218">
        <v>886.2441</v>
      </c>
      <c r="X218">
        <v>1.0310550000000029</v>
      </c>
      <c r="Y218">
        <v>0.42298692887871026</v>
      </c>
      <c r="Z218">
        <v>0.60806807112129269</v>
      </c>
      <c r="AC218" s="80">
        <v>3.9821792349070587E-2</v>
      </c>
      <c r="AD218" s="81">
        <v>3.9821792349070586</v>
      </c>
      <c r="AE218" s="82">
        <v>1008.8892627557136</v>
      </c>
    </row>
    <row r="219" spans="5:31">
      <c r="E219">
        <v>880.650640030712</v>
      </c>
      <c r="F219">
        <v>1.0293222554138579</v>
      </c>
      <c r="G219">
        <v>871.63239999999996</v>
      </c>
      <c r="H219">
        <v>1.0346380000000099</v>
      </c>
      <c r="I219">
        <v>0.385949634556356</v>
      </c>
      <c r="J219">
        <v>0.64868836544365394</v>
      </c>
      <c r="M219" s="74">
        <v>863.56206853039794</v>
      </c>
      <c r="N219" s="1">
        <v>1.0306119038193331</v>
      </c>
      <c r="O219">
        <v>854.70780000000002</v>
      </c>
      <c r="P219" s="75">
        <v>1.0359409999999958</v>
      </c>
      <c r="Q219" s="75">
        <v>0.43466413264401893</v>
      </c>
      <c r="R219" s="1">
        <v>0.60127686735597685</v>
      </c>
      <c r="U219">
        <v>895.71620064047409</v>
      </c>
      <c r="V219">
        <v>1.0307979760459522</v>
      </c>
      <c r="W219">
        <v>886.53060000000005</v>
      </c>
      <c r="X219">
        <v>1.0361290000000078</v>
      </c>
      <c r="Y219">
        <v>0.42312366971018522</v>
      </c>
      <c r="Z219">
        <v>0.61300533028982263</v>
      </c>
      <c r="AC219" s="80">
        <v>4.0012957597057218E-2</v>
      </c>
      <c r="AD219" s="81">
        <v>4.0012957597057222</v>
      </c>
      <c r="AE219" s="82">
        <v>1009.3138323526795</v>
      </c>
    </row>
    <row r="220" spans="5:31">
      <c r="E220">
        <v>880.96865963477694</v>
      </c>
      <c r="F220">
        <v>1.0345134096229183</v>
      </c>
      <c r="G220">
        <v>871.90189999999996</v>
      </c>
      <c r="H220">
        <v>1.039882999999997</v>
      </c>
      <c r="I220">
        <v>0.38606896631423115</v>
      </c>
      <c r="J220">
        <v>0.65381403368576585</v>
      </c>
      <c r="M220" s="74">
        <v>863.89453412136004</v>
      </c>
      <c r="N220" s="1">
        <v>1.0354605558779408</v>
      </c>
      <c r="O220">
        <v>854.99540000000002</v>
      </c>
      <c r="P220" s="75">
        <v>1.0408399999999984</v>
      </c>
      <c r="Q220" s="75">
        <v>0.43481039245883335</v>
      </c>
      <c r="R220" s="1">
        <v>0.60602960754116508</v>
      </c>
      <c r="U220">
        <v>896.05874765853991</v>
      </c>
      <c r="V220">
        <v>1.0357970529101845</v>
      </c>
      <c r="W220">
        <v>886.82529999999997</v>
      </c>
      <c r="X220">
        <v>1.0411799999999971</v>
      </c>
      <c r="Y220">
        <v>0.4232643242408507</v>
      </c>
      <c r="Z220">
        <v>0.61791567575914641</v>
      </c>
      <c r="AC220" s="80">
        <v>4.0204022856093376E-2</v>
      </c>
      <c r="AD220" s="81">
        <v>4.0204022856093378</v>
      </c>
      <c r="AE220" s="82">
        <v>1009.7530636455034</v>
      </c>
    </row>
    <row r="221" spans="5:31">
      <c r="E221">
        <v>881.25814564628104</v>
      </c>
      <c r="F221">
        <v>1.0394558901949509</v>
      </c>
      <c r="G221">
        <v>872.14530000000002</v>
      </c>
      <c r="H221">
        <v>1.0448769999999996</v>
      </c>
      <c r="I221">
        <v>0.38617674126735474</v>
      </c>
      <c r="J221">
        <v>0.65870025873264493</v>
      </c>
      <c r="M221" s="74">
        <v>864.21393857092801</v>
      </c>
      <c r="N221" s="1">
        <v>1.0405949815360596</v>
      </c>
      <c r="O221">
        <v>855.26760000000002</v>
      </c>
      <c r="P221" s="75">
        <v>1.0460279999999988</v>
      </c>
      <c r="Q221" s="75">
        <v>0.43494882055894624</v>
      </c>
      <c r="R221" s="1">
        <v>0.61107917944105261</v>
      </c>
      <c r="U221">
        <v>896.377820320556</v>
      </c>
      <c r="V221">
        <v>1.0406424846290028</v>
      </c>
      <c r="W221">
        <v>887.09810000000004</v>
      </c>
      <c r="X221">
        <v>1.0460759999999958</v>
      </c>
      <c r="Y221">
        <v>0.42339452633099511</v>
      </c>
      <c r="Z221">
        <v>0.62268147366900073</v>
      </c>
      <c r="AC221" s="80">
        <v>4.0395093510729056E-2</v>
      </c>
      <c r="AD221" s="81">
        <v>4.0395093510729057</v>
      </c>
      <c r="AE221" s="82">
        <v>1010.1827634041729</v>
      </c>
    </row>
    <row r="222" spans="5:31">
      <c r="E222">
        <v>881.53987076061605</v>
      </c>
      <c r="F222">
        <v>1.0443288537481825</v>
      </c>
      <c r="G222">
        <v>872.38160000000005</v>
      </c>
      <c r="H222">
        <v>1.0498010000000058</v>
      </c>
      <c r="I222">
        <v>0.38628137241535443</v>
      </c>
      <c r="J222">
        <v>0.66351962758465133</v>
      </c>
      <c r="M222" s="74">
        <v>864.55868034999889</v>
      </c>
      <c r="N222" s="1">
        <v>1.0455124215636902</v>
      </c>
      <c r="O222">
        <v>855.56669999999997</v>
      </c>
      <c r="P222" s="75">
        <v>1.050996999999998</v>
      </c>
      <c r="Q222" s="75">
        <v>0.43510092873214162</v>
      </c>
      <c r="R222" s="1">
        <v>0.61589607126785628</v>
      </c>
      <c r="U222">
        <v>896.69720275259499</v>
      </c>
      <c r="V222">
        <v>1.0456094022520483</v>
      </c>
      <c r="W222">
        <v>887.37009999999998</v>
      </c>
      <c r="X222">
        <v>1.0510950000000019</v>
      </c>
      <c r="Y222">
        <v>0.42352434659682819</v>
      </c>
      <c r="Z222">
        <v>0.62757065340317375</v>
      </c>
      <c r="AC222" s="80">
        <v>4.0586147865773803E-2</v>
      </c>
      <c r="AD222" s="81">
        <v>4.0586147865773805</v>
      </c>
      <c r="AE222" s="82">
        <v>1010.6079103859028</v>
      </c>
    </row>
    <row r="223" spans="5:31">
      <c r="E223">
        <v>881.8621204426081</v>
      </c>
      <c r="F223">
        <v>1.0492678805430988</v>
      </c>
      <c r="G223">
        <v>872.65740000000005</v>
      </c>
      <c r="H223">
        <v>1.0547920000000044</v>
      </c>
      <c r="I223">
        <v>0.38640349374679028</v>
      </c>
      <c r="J223">
        <v>0.66838850625321411</v>
      </c>
      <c r="M223" s="74">
        <v>864.89020331718405</v>
      </c>
      <c r="N223" s="1">
        <v>1.0504167556313755</v>
      </c>
      <c r="O223">
        <v>855.8528</v>
      </c>
      <c r="P223" s="75">
        <v>1.0559530000000095</v>
      </c>
      <c r="Q223" s="75">
        <v>0.43524642571760197</v>
      </c>
      <c r="R223" s="1">
        <v>0.6207065742824075</v>
      </c>
      <c r="U223">
        <v>897.00413887263801</v>
      </c>
      <c r="V223">
        <v>1.0506275297314616</v>
      </c>
      <c r="W223">
        <v>887.62929999999994</v>
      </c>
      <c r="X223">
        <v>1.0561660000000028</v>
      </c>
      <c r="Y223">
        <v>0.42364805767368086</v>
      </c>
      <c r="Z223">
        <v>0.63251794232632197</v>
      </c>
      <c r="AC223" s="80">
        <v>4.0777240959516146E-2</v>
      </c>
      <c r="AD223" s="81">
        <v>4.0777240959516146</v>
      </c>
      <c r="AE223" s="82">
        <v>1011.0158472018841</v>
      </c>
    </row>
    <row r="224" spans="5:31">
      <c r="E224">
        <v>882.22648545827985</v>
      </c>
      <c r="F224">
        <v>1.0540057920072916</v>
      </c>
      <c r="G224">
        <v>872.97659999999996</v>
      </c>
      <c r="H224">
        <v>1.0595799999999933</v>
      </c>
      <c r="I224">
        <v>0.38654483214053326</v>
      </c>
      <c r="J224">
        <v>0.67303516785946005</v>
      </c>
      <c r="M224" s="74">
        <v>865.22054805997209</v>
      </c>
      <c r="N224" s="1">
        <v>1.0555434869513587</v>
      </c>
      <c r="O224">
        <v>856.13580000000002</v>
      </c>
      <c r="P224" s="75">
        <v>1.061134000000008</v>
      </c>
      <c r="Q224" s="75">
        <v>0.43539034618906403</v>
      </c>
      <c r="R224" s="1">
        <v>0.62574365381094399</v>
      </c>
      <c r="U224">
        <v>897.31461280067197</v>
      </c>
      <c r="V224">
        <v>1.0554623479120131</v>
      </c>
      <c r="W224">
        <v>887.89359999999999</v>
      </c>
      <c r="X224">
        <v>1.0610519999999957</v>
      </c>
      <c r="Y224">
        <v>0.42377420288051798</v>
      </c>
      <c r="Z224">
        <v>0.63727779711947763</v>
      </c>
      <c r="AC224" s="80">
        <v>4.0968333479286891E-2</v>
      </c>
      <c r="AD224" s="81">
        <v>4.0968333479286887</v>
      </c>
      <c r="AE224" s="82">
        <v>1011.4156000637882</v>
      </c>
    </row>
    <row r="225" spans="5:31">
      <c r="E225">
        <v>882.64326975540803</v>
      </c>
      <c r="F225">
        <v>1.0588622151433815</v>
      </c>
      <c r="G225">
        <v>873.34659999999997</v>
      </c>
      <c r="H225">
        <v>1.0644880000000079</v>
      </c>
      <c r="I225">
        <v>0.38670866423854372</v>
      </c>
      <c r="J225">
        <v>0.6777793357614641</v>
      </c>
      <c r="M225" s="74">
        <v>865.5250187007299</v>
      </c>
      <c r="N225" s="1">
        <v>1.0602811010992486</v>
      </c>
      <c r="O225">
        <v>856.39649999999995</v>
      </c>
      <c r="P225" s="75">
        <v>1.0659219999999969</v>
      </c>
      <c r="Q225" s="75">
        <v>0.43552292593079589</v>
      </c>
      <c r="R225" s="1">
        <v>0.63039907406920104</v>
      </c>
      <c r="U225">
        <v>897.63994079975703</v>
      </c>
      <c r="V225">
        <v>1.0605076856255025</v>
      </c>
      <c r="W225">
        <v>888.17070000000001</v>
      </c>
      <c r="X225">
        <v>1.0661510000000041</v>
      </c>
      <c r="Y225">
        <v>0.42390645727633541</v>
      </c>
      <c r="Z225">
        <v>0.64224454272366871</v>
      </c>
      <c r="AC225" s="80">
        <v>4.115941788950897E-2</v>
      </c>
      <c r="AD225" s="81">
        <v>4.1159417889508969</v>
      </c>
      <c r="AE225" s="82">
        <v>1011.8088967259387</v>
      </c>
    </row>
    <row r="226" spans="5:31">
      <c r="E226">
        <v>883.09762063736389</v>
      </c>
      <c r="F226">
        <v>1.0636649737918675</v>
      </c>
      <c r="G226">
        <v>873.75419999999997</v>
      </c>
      <c r="H226">
        <v>1.0693419999999954</v>
      </c>
      <c r="I226">
        <v>0.3868891452200276</v>
      </c>
      <c r="J226">
        <v>0.68245285477996775</v>
      </c>
      <c r="M226" s="74">
        <v>865.8848072385</v>
      </c>
      <c r="N226" s="1">
        <v>1.0652411069838021</v>
      </c>
      <c r="O226">
        <v>856.71</v>
      </c>
      <c r="P226" s="75">
        <v>1.0709349999999951</v>
      </c>
      <c r="Q226" s="75">
        <v>0.43568235726579013</v>
      </c>
      <c r="R226" s="1">
        <v>0.6352526427342049</v>
      </c>
      <c r="U226">
        <v>897.94688231950215</v>
      </c>
      <c r="V226">
        <v>1.0653479625722142</v>
      </c>
      <c r="W226">
        <v>888.43140000000005</v>
      </c>
      <c r="X226">
        <v>1.0710430000000049</v>
      </c>
      <c r="Y226">
        <v>0.42403088427377178</v>
      </c>
      <c r="Z226">
        <v>0.64701211572623307</v>
      </c>
      <c r="AC226" s="80">
        <v>4.1350383474384862E-2</v>
      </c>
      <c r="AD226" s="81">
        <v>4.1350383474384866</v>
      </c>
      <c r="AE226" s="82">
        <v>1012.2212196308014</v>
      </c>
    </row>
    <row r="227" spans="5:31">
      <c r="E227">
        <v>883.52329885709401</v>
      </c>
      <c r="F227">
        <v>1.0687069295731277</v>
      </c>
      <c r="G227">
        <v>874.13130000000001</v>
      </c>
      <c r="H227">
        <v>1.0744379999999998</v>
      </c>
      <c r="I227">
        <v>0.38705612112316201</v>
      </c>
      <c r="J227">
        <v>0.68738187887683777</v>
      </c>
      <c r="M227" s="74">
        <v>866.19308176166408</v>
      </c>
      <c r="N227" s="1">
        <v>1.0701662394310985</v>
      </c>
      <c r="O227">
        <v>856.97280000000001</v>
      </c>
      <c r="P227" s="75">
        <v>1.0759130000000061</v>
      </c>
      <c r="Q227" s="75">
        <v>0.43581600496861767</v>
      </c>
      <c r="R227" s="1">
        <v>0.64009699503138839</v>
      </c>
      <c r="U227">
        <v>898.27877861279205</v>
      </c>
      <c r="V227">
        <v>1.0703077171527395</v>
      </c>
      <c r="W227">
        <v>888.71569999999997</v>
      </c>
      <c r="X227">
        <v>1.076056000000003</v>
      </c>
      <c r="Y227">
        <v>0.42416657508839067</v>
      </c>
      <c r="Z227">
        <v>0.65188942491161228</v>
      </c>
      <c r="AC227" s="80">
        <v>4.1541265760423531E-2</v>
      </c>
      <c r="AD227" s="81">
        <v>4.1541265760423531</v>
      </c>
      <c r="AE227" s="82">
        <v>1012.6444123997676</v>
      </c>
    </row>
    <row r="228" spans="5:31">
      <c r="E228">
        <v>883.92531326186099</v>
      </c>
      <c r="F228">
        <v>1.0737773214285964</v>
      </c>
      <c r="G228">
        <v>874.48469999999998</v>
      </c>
      <c r="H228">
        <v>1.0795630000000056</v>
      </c>
      <c r="I228">
        <v>0.38721260291623461</v>
      </c>
      <c r="J228">
        <v>0.692350397083771</v>
      </c>
      <c r="M228" s="74">
        <v>866.5216283003731</v>
      </c>
      <c r="N228" s="1">
        <v>1.0751762096587352</v>
      </c>
      <c r="O228">
        <v>857.25490000000002</v>
      </c>
      <c r="P228" s="75">
        <v>1.0809770000000052</v>
      </c>
      <c r="Q228" s="75">
        <v>0.4359594677424673</v>
      </c>
      <c r="R228" s="1">
        <v>0.64501753225753788</v>
      </c>
      <c r="U228">
        <v>898.61285376491185</v>
      </c>
      <c r="V228">
        <v>1.0752365572962324</v>
      </c>
      <c r="W228">
        <v>889.00239999999997</v>
      </c>
      <c r="X228">
        <v>1.0810379999999897</v>
      </c>
      <c r="Y228">
        <v>0.42430341137594341</v>
      </c>
      <c r="Z228">
        <v>0.65673458862404632</v>
      </c>
      <c r="AC228" s="80">
        <v>4.1732148677797183E-2</v>
      </c>
      <c r="AD228" s="81">
        <v>4.1732148677797181</v>
      </c>
      <c r="AE228" s="82">
        <v>1013.059155150768</v>
      </c>
    </row>
    <row r="229" spans="5:31">
      <c r="E229">
        <v>884.2459751568241</v>
      </c>
      <c r="F229">
        <v>1.0789028552857007</v>
      </c>
      <c r="G229">
        <v>874.75710000000004</v>
      </c>
      <c r="H229">
        <v>1.0847440000000041</v>
      </c>
      <c r="I229">
        <v>0.38733321876352667</v>
      </c>
      <c r="J229">
        <v>0.69741078123647748</v>
      </c>
      <c r="M229" s="74">
        <v>866.86100348399998</v>
      </c>
      <c r="N229" s="1">
        <v>1.0799158615741773</v>
      </c>
      <c r="O229">
        <v>857.55</v>
      </c>
      <c r="P229" s="75">
        <v>1.0857679999999981</v>
      </c>
      <c r="Q229" s="75">
        <v>0.43610954170405192</v>
      </c>
      <c r="R229" s="1">
        <v>0.64965845829594615</v>
      </c>
      <c r="U229">
        <v>898.92970026333001</v>
      </c>
      <c r="V229">
        <v>1.0801008528253979</v>
      </c>
      <c r="W229">
        <v>889.27260000000001</v>
      </c>
      <c r="X229">
        <v>1.085954999999994</v>
      </c>
      <c r="Y229">
        <v>0.42443237253707622</v>
      </c>
      <c r="Z229">
        <v>0.66152262746291779</v>
      </c>
      <c r="AC229" s="80">
        <v>4.192304844011336E-2</v>
      </c>
      <c r="AD229" s="81">
        <v>4.1923048440113364</v>
      </c>
      <c r="AE229" s="82">
        <v>1013.4617046630434</v>
      </c>
    </row>
    <row r="230" spans="5:31">
      <c r="E230">
        <v>884.58507166545598</v>
      </c>
      <c r="F230">
        <v>1.0837204790923194</v>
      </c>
      <c r="G230">
        <v>875.05039999999997</v>
      </c>
      <c r="H230">
        <v>1.0896140000000054</v>
      </c>
      <c r="I230">
        <v>0.38746308891040893</v>
      </c>
      <c r="J230">
        <v>0.70215091108959649</v>
      </c>
      <c r="M230" s="74">
        <v>867.20536679348209</v>
      </c>
      <c r="N230" s="1">
        <v>1.08491248366184</v>
      </c>
      <c r="O230">
        <v>857.84780000000001</v>
      </c>
      <c r="P230" s="75">
        <v>1.0908190000000095</v>
      </c>
      <c r="Q230" s="75">
        <v>0.43626098875847374</v>
      </c>
      <c r="R230" s="1">
        <v>0.65455801124153579</v>
      </c>
      <c r="U230">
        <v>899.24303258492694</v>
      </c>
      <c r="V230">
        <v>1.0851894619423468</v>
      </c>
      <c r="W230">
        <v>889.53729999999996</v>
      </c>
      <c r="X230">
        <v>1.0910989999999954</v>
      </c>
      <c r="Y230">
        <v>0.42455870865606887</v>
      </c>
      <c r="Z230">
        <v>0.66654029134392645</v>
      </c>
      <c r="AC230" s="80">
        <v>4.2113954691056499E-2</v>
      </c>
      <c r="AD230" s="81">
        <v>4.2113954691056499</v>
      </c>
      <c r="AE230" s="82">
        <v>1013.8544377396324</v>
      </c>
    </row>
    <row r="231" spans="5:31">
      <c r="E231">
        <v>884.94737245896113</v>
      </c>
      <c r="F231">
        <v>1.0886892142694597</v>
      </c>
      <c r="G231">
        <v>875.36530000000005</v>
      </c>
      <c r="H231">
        <v>1.0946370000000094</v>
      </c>
      <c r="I231">
        <v>0.38760252330949946</v>
      </c>
      <c r="J231">
        <v>0.70703447669050989</v>
      </c>
      <c r="M231" s="74">
        <v>867.52085133333912</v>
      </c>
      <c r="N231" s="1">
        <v>1.0899909563535144</v>
      </c>
      <c r="O231">
        <v>858.11630000000002</v>
      </c>
      <c r="P231" s="75">
        <v>1.0959530000000051</v>
      </c>
      <c r="Q231" s="75">
        <v>0.43639753521284669</v>
      </c>
      <c r="R231" s="1">
        <v>0.65955546478715843</v>
      </c>
      <c r="U231">
        <v>899.56270589944506</v>
      </c>
      <c r="V231">
        <v>1.0900918505490969</v>
      </c>
      <c r="W231">
        <v>889.80989999999997</v>
      </c>
      <c r="X231">
        <v>1.0960550000000069</v>
      </c>
      <c r="Y231">
        <v>0.42468881529013547</v>
      </c>
      <c r="Z231">
        <v>0.67136618470987142</v>
      </c>
      <c r="AC231" s="80">
        <v>4.2304831046368105E-2</v>
      </c>
      <c r="AD231" s="81">
        <v>4.2304831046368108</v>
      </c>
      <c r="AE231" s="82">
        <v>1014.2457378972002</v>
      </c>
    </row>
    <row r="232" spans="5:31">
      <c r="E232">
        <v>885.30642431299793</v>
      </c>
      <c r="F232">
        <v>1.0935726379605315</v>
      </c>
      <c r="G232">
        <v>875.67769999999996</v>
      </c>
      <c r="H232">
        <v>1.0995740000000032</v>
      </c>
      <c r="I232">
        <v>0.38774085073495473</v>
      </c>
      <c r="J232">
        <v>0.71183314926504848</v>
      </c>
      <c r="M232" s="74">
        <v>867.85191489634997</v>
      </c>
      <c r="N232" s="1">
        <v>1.0947991440145226</v>
      </c>
      <c r="O232">
        <v>858.40250000000003</v>
      </c>
      <c r="P232" s="75">
        <v>1.1008139999999944</v>
      </c>
      <c r="Q232" s="75">
        <v>0.43654308305359735</v>
      </c>
      <c r="R232" s="1">
        <v>0.66427091694639706</v>
      </c>
      <c r="U232">
        <v>899.87410337468805</v>
      </c>
      <c r="V232">
        <v>1.0948802511426596</v>
      </c>
      <c r="W232">
        <v>890.07529999999997</v>
      </c>
      <c r="X232">
        <v>1.1008960000000068</v>
      </c>
      <c r="Y232">
        <v>0.42481548550540049</v>
      </c>
      <c r="Z232">
        <v>0.67608051449460627</v>
      </c>
      <c r="AC232" s="80">
        <v>4.2495695863210753E-2</v>
      </c>
      <c r="AD232" s="81">
        <v>4.2495695863210754</v>
      </c>
      <c r="AE232" s="82">
        <v>1014.6313711138718</v>
      </c>
    </row>
    <row r="233" spans="5:31">
      <c r="E233">
        <v>885.65623823695205</v>
      </c>
      <c r="F233">
        <v>1.0985280256741903</v>
      </c>
      <c r="G233">
        <v>875.98030000000006</v>
      </c>
      <c r="H233">
        <v>1.1045839999999973</v>
      </c>
      <c r="I233">
        <v>0.38787483882376</v>
      </c>
      <c r="J233">
        <v>0.71670916117623729</v>
      </c>
      <c r="M233" s="74">
        <v>868.14902555692595</v>
      </c>
      <c r="N233" s="1">
        <v>1.099757438140011</v>
      </c>
      <c r="O233">
        <v>858.65380000000005</v>
      </c>
      <c r="P233" s="75">
        <v>1.1058269999999926</v>
      </c>
      <c r="Q233" s="75">
        <v>0.43667088239804408</v>
      </c>
      <c r="R233" s="1">
        <v>0.66915611760194849</v>
      </c>
      <c r="U233">
        <v>900.1956317296399</v>
      </c>
      <c r="V233">
        <v>1.0999710754502219</v>
      </c>
      <c r="W233">
        <v>890.34799999999996</v>
      </c>
      <c r="X233">
        <v>1.1060429999999899</v>
      </c>
      <c r="Y233">
        <v>0.42494563986750594</v>
      </c>
      <c r="Z233">
        <v>0.6810973601324839</v>
      </c>
      <c r="AC233" s="80">
        <v>4.2686480482059988E-2</v>
      </c>
      <c r="AD233" s="81">
        <v>4.268648048205999</v>
      </c>
      <c r="AE233" s="82">
        <v>1015.0271817103862</v>
      </c>
    </row>
    <row r="234" spans="5:31">
      <c r="E234">
        <v>885.99030265479598</v>
      </c>
      <c r="F234">
        <v>1.1034139360093687</v>
      </c>
      <c r="G234">
        <v>876.26790000000005</v>
      </c>
      <c r="H234">
        <v>1.1095239999999951</v>
      </c>
      <c r="I234">
        <v>0.38800218507075407</v>
      </c>
      <c r="J234">
        <v>0.72152181492924106</v>
      </c>
      <c r="M234" s="74">
        <v>868.44736659602995</v>
      </c>
      <c r="N234" s="1">
        <v>1.104819332809259</v>
      </c>
      <c r="O234">
        <v>858.90539999999999</v>
      </c>
      <c r="P234" s="75">
        <v>1.1109449999999965</v>
      </c>
      <c r="Q234" s="75">
        <v>0.43679883430836142</v>
      </c>
      <c r="R234" s="1">
        <v>0.6741461656916351</v>
      </c>
      <c r="U234">
        <v>900.48096570993596</v>
      </c>
      <c r="V234">
        <v>1.1051150471435589</v>
      </c>
      <c r="W234">
        <v>890.58439999999996</v>
      </c>
      <c r="X234">
        <v>1.1112440000000001</v>
      </c>
      <c r="Y234">
        <v>0.42505846895148741</v>
      </c>
      <c r="Z234">
        <v>0.68618553104851276</v>
      </c>
      <c r="AC234" s="80">
        <v>4.2877225243005454E-2</v>
      </c>
      <c r="AD234" s="81">
        <v>4.2877225243005457</v>
      </c>
      <c r="AE234" s="82">
        <v>1015.4238697891823</v>
      </c>
    </row>
    <row r="235" spans="5:31">
      <c r="E235">
        <v>886.31101552723203</v>
      </c>
      <c r="F235">
        <v>1.1086951981301869</v>
      </c>
      <c r="G235">
        <v>876.53880000000004</v>
      </c>
      <c r="H235">
        <v>1.1148640000000043</v>
      </c>
      <c r="I235">
        <v>0.38812213673386492</v>
      </c>
      <c r="J235">
        <v>0.72674186326613932</v>
      </c>
      <c r="M235" s="74">
        <v>868.77557578943993</v>
      </c>
      <c r="N235" s="1">
        <v>1.1097079026668371</v>
      </c>
      <c r="O235">
        <v>859.18799999999999</v>
      </c>
      <c r="P235" s="75">
        <v>1.1158879999999982</v>
      </c>
      <c r="Q235" s="75">
        <v>0.43694255135866245</v>
      </c>
      <c r="R235" s="1">
        <v>0.67894544864133577</v>
      </c>
      <c r="U235">
        <v>900.76807122394587</v>
      </c>
      <c r="V235">
        <v>1.1097454833018909</v>
      </c>
      <c r="W235">
        <v>890.82709999999997</v>
      </c>
      <c r="X235">
        <v>1.1159259999999893</v>
      </c>
      <c r="Y235">
        <v>0.4251743049019201</v>
      </c>
      <c r="Z235">
        <v>0.69075169509806922</v>
      </c>
      <c r="AC235" s="80">
        <v>4.3067937479302487E-2</v>
      </c>
      <c r="AD235" s="81">
        <v>4.3067937479302483</v>
      </c>
      <c r="AE235" s="82">
        <v>1015.8197455511064</v>
      </c>
    </row>
    <row r="236" spans="5:31">
      <c r="E236">
        <v>886.58305304883288</v>
      </c>
      <c r="F236">
        <v>1.1136152241466797</v>
      </c>
      <c r="G236">
        <v>876.76469999999995</v>
      </c>
      <c r="H236">
        <v>1.1198389999999891</v>
      </c>
      <c r="I236">
        <v>0.38822216287154204</v>
      </c>
      <c r="J236">
        <v>0.73161683712844705</v>
      </c>
      <c r="M236" s="74">
        <v>869.12090234112497</v>
      </c>
      <c r="N236" s="1">
        <v>1.1145962335549442</v>
      </c>
      <c r="O236">
        <v>859.48749999999995</v>
      </c>
      <c r="P236" s="75">
        <v>1.1208309999999999</v>
      </c>
      <c r="Q236" s="75">
        <v>0.4370948629530188</v>
      </c>
      <c r="R236" s="1">
        <v>0.68373613704698111</v>
      </c>
      <c r="U236">
        <v>901.09894442814016</v>
      </c>
      <c r="V236">
        <v>1.1147752271769618</v>
      </c>
      <c r="W236">
        <v>891.10950000000003</v>
      </c>
      <c r="X236">
        <v>1.1210120000000101</v>
      </c>
      <c r="Y236">
        <v>0.4253090888837997</v>
      </c>
      <c r="Z236">
        <v>0.69570291111621041</v>
      </c>
      <c r="AC236" s="80">
        <v>4.325864041576908E-2</v>
      </c>
      <c r="AD236" s="81">
        <v>4.3258640415769083</v>
      </c>
      <c r="AE236" s="82">
        <v>1016.209444395579</v>
      </c>
    </row>
    <row r="237" spans="5:31">
      <c r="E237">
        <v>886.90358479106987</v>
      </c>
      <c r="F237">
        <v>1.1186299402529196</v>
      </c>
      <c r="G237">
        <v>877.03769999999997</v>
      </c>
      <c r="H237">
        <v>1.1249099999999901</v>
      </c>
      <c r="I237">
        <v>0.3883430443925065</v>
      </c>
      <c r="J237">
        <v>0.73656695560748364</v>
      </c>
      <c r="M237" s="74">
        <v>869.43732956072802</v>
      </c>
      <c r="N237" s="1">
        <v>1.1195416798004765</v>
      </c>
      <c r="O237">
        <v>859.75789999999995</v>
      </c>
      <c r="P237" s="75">
        <v>1.1258320000000044</v>
      </c>
      <c r="Q237" s="75">
        <v>0.43723237565790696</v>
      </c>
      <c r="R237" s="1">
        <v>0.68859962434209743</v>
      </c>
      <c r="U237">
        <v>901.45106223756306</v>
      </c>
      <c r="V237">
        <v>1.1197799964680015</v>
      </c>
      <c r="W237">
        <v>891.41309999999999</v>
      </c>
      <c r="X237">
        <v>1.1260730000000052</v>
      </c>
      <c r="Y237">
        <v>0.42545399120992816</v>
      </c>
      <c r="Z237">
        <v>0.70061900879007699</v>
      </c>
      <c r="AC237" s="80">
        <v>4.3449413706619991E-2</v>
      </c>
      <c r="AD237" s="81">
        <v>4.3449413706619993</v>
      </c>
      <c r="AE237" s="82">
        <v>1016.574548863829</v>
      </c>
    </row>
    <row r="238" spans="5:31">
      <c r="E238">
        <v>887.20090919216295</v>
      </c>
      <c r="F238">
        <v>1.1237156003769837</v>
      </c>
      <c r="G238">
        <v>877.28710000000001</v>
      </c>
      <c r="H238">
        <v>1.1300529999999975</v>
      </c>
      <c r="I238">
        <v>0.38845347608235459</v>
      </c>
      <c r="J238">
        <v>0.74159952391764294</v>
      </c>
      <c r="M238" s="74">
        <v>869.75256994495987</v>
      </c>
      <c r="N238" s="1">
        <v>1.1245333559244644</v>
      </c>
      <c r="O238">
        <v>860.02670000000001</v>
      </c>
      <c r="P238" s="75">
        <v>1.1308799999999897</v>
      </c>
      <c r="Q238" s="75">
        <v>0.43736907467815067</v>
      </c>
      <c r="R238" s="1">
        <v>0.693510925321839</v>
      </c>
      <c r="U238">
        <v>901.77744908894397</v>
      </c>
      <c r="V238">
        <v>1.1247874817399057</v>
      </c>
      <c r="W238">
        <v>891.69119999999998</v>
      </c>
      <c r="X238">
        <v>1.1311370000000043</v>
      </c>
      <c r="Y238">
        <v>0.42558672288613464</v>
      </c>
      <c r="Z238">
        <v>0.70555027711386964</v>
      </c>
      <c r="AC238" s="80">
        <v>4.3640175368946217E-2</v>
      </c>
      <c r="AD238" s="81">
        <v>4.3640175368946217</v>
      </c>
      <c r="AE238" s="82">
        <v>1016.9339929901632</v>
      </c>
    </row>
    <row r="239" spans="5:31">
      <c r="E239">
        <v>887.46883200807997</v>
      </c>
      <c r="F239">
        <v>1.1286418088989569</v>
      </c>
      <c r="G239">
        <v>877.50879999999995</v>
      </c>
      <c r="H239">
        <v>1.1350350000000065</v>
      </c>
      <c r="I239">
        <v>0.38855164250432461</v>
      </c>
      <c r="J239">
        <v>0.74648335749568184</v>
      </c>
      <c r="M239" s="74">
        <v>870.05339244652805</v>
      </c>
      <c r="N239" s="1">
        <v>1.1294802883090349</v>
      </c>
      <c r="O239">
        <v>860.28160000000003</v>
      </c>
      <c r="P239" s="75">
        <v>1.1358830000000042</v>
      </c>
      <c r="Q239" s="75">
        <v>0.43749870481304703</v>
      </c>
      <c r="R239" s="1">
        <v>0.69838429518695722</v>
      </c>
      <c r="U239">
        <v>902.06683676751504</v>
      </c>
      <c r="V239">
        <v>1.1297037497954905</v>
      </c>
      <c r="W239">
        <v>891.93349999999998</v>
      </c>
      <c r="X239">
        <v>1.1361090000000074</v>
      </c>
      <c r="Y239">
        <v>0.42570236792441168</v>
      </c>
      <c r="Z239">
        <v>0.71040663207559573</v>
      </c>
      <c r="AC239" s="80">
        <v>4.383093493136643E-2</v>
      </c>
      <c r="AD239" s="81">
        <v>4.3830934931366432</v>
      </c>
      <c r="AE239" s="82">
        <v>1017.2855690411775</v>
      </c>
    </row>
    <row r="240" spans="5:31">
      <c r="E240">
        <v>887.739815704016</v>
      </c>
      <c r="F240">
        <v>1.1335568987453486</v>
      </c>
      <c r="G240">
        <v>877.73360000000002</v>
      </c>
      <c r="H240">
        <v>1.1400059999999934</v>
      </c>
      <c r="I240">
        <v>0.38865118157360229</v>
      </c>
      <c r="J240">
        <v>0.75135481842639118</v>
      </c>
      <c r="M240" s="74">
        <v>870.35298809458982</v>
      </c>
      <c r="N240" s="1">
        <v>1.134399291825102</v>
      </c>
      <c r="O240">
        <v>860.53549999999996</v>
      </c>
      <c r="P240" s="75">
        <v>1.140857999999989</v>
      </c>
      <c r="Q240" s="75">
        <v>0.43762782639504066</v>
      </c>
      <c r="R240" s="1">
        <v>0.70323017360494844</v>
      </c>
      <c r="U240">
        <v>902.3531875427841</v>
      </c>
      <c r="V240">
        <v>1.1346168100122105</v>
      </c>
      <c r="W240">
        <v>892.17280000000005</v>
      </c>
      <c r="X240">
        <v>1.1410780000000065</v>
      </c>
      <c r="Y240">
        <v>0.42581658112152154</v>
      </c>
      <c r="Z240">
        <v>0.71526141887848493</v>
      </c>
      <c r="AC240" s="80">
        <v>4.4021581409891826E-2</v>
      </c>
      <c r="AD240" s="81">
        <v>4.402158140989183</v>
      </c>
      <c r="AE240" s="82">
        <v>1017.6549564728073</v>
      </c>
    </row>
    <row r="241" spans="5:31">
      <c r="E241">
        <v>888.00122464697006</v>
      </c>
      <c r="F241">
        <v>1.1382908184475757</v>
      </c>
      <c r="G241">
        <v>877.95050000000003</v>
      </c>
      <c r="H241">
        <v>1.1447940000000045</v>
      </c>
      <c r="I241">
        <v>0.38874722260619271</v>
      </c>
      <c r="J241">
        <v>0.75604677739381176</v>
      </c>
      <c r="M241" s="74">
        <v>870.68102668108793</v>
      </c>
      <c r="N241" s="1">
        <v>1.1393407928284922</v>
      </c>
      <c r="O241">
        <v>860.81730000000005</v>
      </c>
      <c r="P241" s="75">
        <v>1.1458559999999895</v>
      </c>
      <c r="Q241" s="75">
        <v>0.43777113660301953</v>
      </c>
      <c r="R241" s="1">
        <v>0.70808486339697008</v>
      </c>
      <c r="U241">
        <v>902.66123411588808</v>
      </c>
      <c r="V241">
        <v>1.1395662096197035</v>
      </c>
      <c r="W241">
        <v>892.43320000000006</v>
      </c>
      <c r="X241">
        <v>1.1460840000000028</v>
      </c>
      <c r="Y241">
        <v>0.42594086493484118</v>
      </c>
      <c r="Z241">
        <v>0.72014313506516159</v>
      </c>
      <c r="AC241" s="80">
        <v>4.4212097736989586E-2</v>
      </c>
      <c r="AD241" s="81">
        <v>4.4212097736989584</v>
      </c>
      <c r="AE241" s="82">
        <v>1018.0461302882567</v>
      </c>
    </row>
    <row r="242" spans="5:31">
      <c r="E242">
        <v>888.34771510883206</v>
      </c>
      <c r="F242">
        <v>1.1431490819716796</v>
      </c>
      <c r="G242">
        <v>878.25040000000001</v>
      </c>
      <c r="H242">
        <v>1.1497080000000048</v>
      </c>
      <c r="I242">
        <v>0.38888001516347198</v>
      </c>
      <c r="J242">
        <v>0.76082798483653291</v>
      </c>
      <c r="M242" s="74">
        <v>871.00436747012384</v>
      </c>
      <c r="N242" s="1">
        <v>1.1443433442296154</v>
      </c>
      <c r="O242">
        <v>861.09389999999996</v>
      </c>
      <c r="P242" s="75">
        <v>1.1509159999999907</v>
      </c>
      <c r="Q242" s="75">
        <v>0.43791180233590427</v>
      </c>
      <c r="R242" s="1">
        <v>0.7130041976640864</v>
      </c>
      <c r="U242">
        <v>902.9420106466589</v>
      </c>
      <c r="V242">
        <v>1.144393763928379</v>
      </c>
      <c r="W242">
        <v>892.66769999999997</v>
      </c>
      <c r="X242">
        <v>1.1509669999999916</v>
      </c>
      <c r="Y242">
        <v>0.42605278718608325</v>
      </c>
      <c r="Z242">
        <v>0.72491421281390833</v>
      </c>
      <c r="AC242" s="80">
        <v>4.4402615667662626E-2</v>
      </c>
      <c r="AD242" s="81">
        <v>4.4402615667662628</v>
      </c>
      <c r="AE242" s="82">
        <v>1018.428602871919</v>
      </c>
    </row>
    <row r="243" spans="5:31">
      <c r="E243">
        <v>888.7028298086401</v>
      </c>
      <c r="F243">
        <v>1.1483254335280111</v>
      </c>
      <c r="G243">
        <v>878.55600000000004</v>
      </c>
      <c r="H243">
        <v>1.1549440000000022</v>
      </c>
      <c r="I243">
        <v>0.3890153316206395</v>
      </c>
      <c r="J243">
        <v>0.76592866837936269</v>
      </c>
      <c r="M243" s="74">
        <v>871.32059261239999</v>
      </c>
      <c r="N243" s="1">
        <v>1.1492803995922622</v>
      </c>
      <c r="O243">
        <v>861.36400000000003</v>
      </c>
      <c r="P243" s="75">
        <v>1.1559099999999933</v>
      </c>
      <c r="Q243" s="75">
        <v>0.43804916247492154</v>
      </c>
      <c r="R243" s="1">
        <v>0.71786083752507179</v>
      </c>
      <c r="U243">
        <v>903.23693997936607</v>
      </c>
      <c r="V243">
        <v>1.1494415368591624</v>
      </c>
      <c r="W243">
        <v>892.91420000000005</v>
      </c>
      <c r="X243">
        <v>1.1560730000000019</v>
      </c>
      <c r="Y243">
        <v>0.42617043680199451</v>
      </c>
      <c r="Z243">
        <v>0.72990256319800739</v>
      </c>
      <c r="AC243" s="80">
        <v>4.4593128835618029E-2</v>
      </c>
      <c r="AD243" s="81">
        <v>4.459312883561803</v>
      </c>
      <c r="AE243" s="82">
        <v>1018.803842447768</v>
      </c>
    </row>
    <row r="244" spans="5:31">
      <c r="E244">
        <v>889.01196440374792</v>
      </c>
      <c r="F244">
        <v>1.1531960605267921</v>
      </c>
      <c r="G244">
        <v>878.81880000000001</v>
      </c>
      <c r="H244">
        <v>1.1598709999999901</v>
      </c>
      <c r="I244">
        <v>0.3891316966891723</v>
      </c>
      <c r="J244">
        <v>0.77073930331081786</v>
      </c>
      <c r="M244" s="74">
        <v>871.62093853794204</v>
      </c>
      <c r="N244" s="1">
        <v>1.1541796472957773</v>
      </c>
      <c r="O244">
        <v>861.61869999999999</v>
      </c>
      <c r="P244" s="75">
        <v>1.1608660000000048</v>
      </c>
      <c r="Q244" s="75">
        <v>0.43817869089923733</v>
      </c>
      <c r="R244" s="1">
        <v>0.72268730910076751</v>
      </c>
      <c r="U244">
        <v>903.52241485482898</v>
      </c>
      <c r="V244">
        <v>1.1544475370912302</v>
      </c>
      <c r="W244">
        <v>893.15170000000001</v>
      </c>
      <c r="X244">
        <v>1.161137000000001</v>
      </c>
      <c r="Y244">
        <v>0.42628379089440394</v>
      </c>
      <c r="Z244">
        <v>0.73485320910559704</v>
      </c>
      <c r="AC244" s="80">
        <v>4.4783693938731862E-2</v>
      </c>
      <c r="AD244" s="81">
        <v>4.4783693938731863</v>
      </c>
      <c r="AE244" s="82">
        <v>1019.1587021190778</v>
      </c>
    </row>
    <row r="245" spans="5:31">
      <c r="E245">
        <v>889.31850758435803</v>
      </c>
      <c r="F245">
        <v>1.1581020358015455</v>
      </c>
      <c r="G245">
        <v>879.07870000000003</v>
      </c>
      <c r="H245">
        <v>1.1648340000000035</v>
      </c>
      <c r="I245">
        <v>0.38924677766828825</v>
      </c>
      <c r="J245">
        <v>0.77558722233171529</v>
      </c>
      <c r="M245" s="74">
        <v>871.92779871859216</v>
      </c>
      <c r="N245" s="1">
        <v>1.1592427418873594</v>
      </c>
      <c r="O245">
        <v>861.87840000000006</v>
      </c>
      <c r="P245" s="75">
        <v>1.1659880000000067</v>
      </c>
      <c r="Q245" s="75">
        <v>0.43831076208806663</v>
      </c>
      <c r="R245" s="1">
        <v>0.72767723791194006</v>
      </c>
      <c r="U245">
        <v>903.83172226697013</v>
      </c>
      <c r="V245">
        <v>1.1592892001783468</v>
      </c>
      <c r="W245">
        <v>893.41420000000005</v>
      </c>
      <c r="X245">
        <v>1.1660350000000097</v>
      </c>
      <c r="Y245">
        <v>0.42640907699654063</v>
      </c>
      <c r="Z245">
        <v>0.73962592300346908</v>
      </c>
      <c r="AC245" s="80">
        <v>4.4974226983333296E-2</v>
      </c>
      <c r="AD245" s="81">
        <v>4.4974226983333292</v>
      </c>
      <c r="AE245" s="82">
        <v>1019.5126376612757</v>
      </c>
    </row>
    <row r="246" spans="5:31">
      <c r="E246">
        <v>889.60495246988501</v>
      </c>
      <c r="F246">
        <v>1.1630314928943115</v>
      </c>
      <c r="G246">
        <v>879.31849999999997</v>
      </c>
      <c r="H246">
        <v>1.1698210000000042</v>
      </c>
      <c r="I246">
        <v>0.38935295857937718</v>
      </c>
      <c r="J246">
        <v>0.78046804142062709</v>
      </c>
      <c r="M246" s="74">
        <v>872.21767933700391</v>
      </c>
      <c r="N246" s="1">
        <v>1.1640377167546019</v>
      </c>
      <c r="O246">
        <v>862.12360000000001</v>
      </c>
      <c r="P246" s="75">
        <v>1.1708389999999902</v>
      </c>
      <c r="Q246" s="75">
        <v>0.43843545925980687</v>
      </c>
      <c r="R246" s="1">
        <v>0.73240354074018332</v>
      </c>
      <c r="U246">
        <v>904.14748919360989</v>
      </c>
      <c r="V246">
        <v>1.1641820270085224</v>
      </c>
      <c r="W246">
        <v>893.68259999999998</v>
      </c>
      <c r="X246">
        <v>1.1709849999999911</v>
      </c>
      <c r="Y246">
        <v>0.426537179052973</v>
      </c>
      <c r="Z246">
        <v>0.744447820947018</v>
      </c>
      <c r="AC246" s="80">
        <v>4.5164764863024676E-2</v>
      </c>
      <c r="AD246" s="81">
        <v>4.5164764863024676</v>
      </c>
      <c r="AE246" s="82">
        <v>1019.8570932338039</v>
      </c>
    </row>
    <row r="247" spans="5:31">
      <c r="E247">
        <v>889.90447253220009</v>
      </c>
      <c r="F247">
        <v>1.1680971045007651</v>
      </c>
      <c r="G247">
        <v>879.57</v>
      </c>
      <c r="H247">
        <v>1.17494600000001</v>
      </c>
      <c r="I247">
        <v>0.38946432012707888</v>
      </c>
      <c r="J247">
        <v>0.78548167987293116</v>
      </c>
      <c r="M247" s="74">
        <v>872.52504079504001</v>
      </c>
      <c r="N247" s="1">
        <v>1.1690706609435122</v>
      </c>
      <c r="O247">
        <v>862.38400000000001</v>
      </c>
      <c r="P247" s="75">
        <v>1.1759309999999967</v>
      </c>
      <c r="Q247" s="75">
        <v>0.43856788643566796</v>
      </c>
      <c r="R247" s="1">
        <v>0.73736311356432882</v>
      </c>
      <c r="U247">
        <v>904.47124843678989</v>
      </c>
      <c r="V247">
        <v>1.1692841502262834</v>
      </c>
      <c r="W247">
        <v>893.95699999999999</v>
      </c>
      <c r="X247">
        <v>1.1761469999999941</v>
      </c>
      <c r="Y247">
        <v>0.42666814479173987</v>
      </c>
      <c r="Z247">
        <v>0.74947885520825419</v>
      </c>
      <c r="AC247" s="80">
        <v>4.5355234207799806E-2</v>
      </c>
      <c r="AD247" s="81">
        <v>4.5355234207799811</v>
      </c>
      <c r="AE247" s="82">
        <v>1020.2090866978245</v>
      </c>
    </row>
    <row r="248" spans="5:31">
      <c r="E248">
        <v>890.20569444650198</v>
      </c>
      <c r="F248">
        <v>1.172907468264867</v>
      </c>
      <c r="G248">
        <v>879.82539999999995</v>
      </c>
      <c r="H248">
        <v>1.1798130000000073</v>
      </c>
      <c r="I248">
        <v>0.38957740855365142</v>
      </c>
      <c r="J248">
        <v>0.79023559144635591</v>
      </c>
      <c r="M248" s="74">
        <v>872.84328441173591</v>
      </c>
      <c r="N248" s="1">
        <v>1.1739096394380719</v>
      </c>
      <c r="O248">
        <v>862.65679999999998</v>
      </c>
      <c r="P248" s="75">
        <v>1.1808269999999954</v>
      </c>
      <c r="Q248" s="75">
        <v>0.4387066196675225</v>
      </c>
      <c r="R248" s="1">
        <v>0.74212038033247296</v>
      </c>
      <c r="U248">
        <v>904.74043430628001</v>
      </c>
      <c r="V248">
        <v>1.1742110794928322</v>
      </c>
      <c r="W248">
        <v>894.17899999999997</v>
      </c>
      <c r="X248">
        <v>1.181132000000007</v>
      </c>
      <c r="Y248">
        <v>0.42677410103811841</v>
      </c>
      <c r="Z248">
        <v>0.75435789896188854</v>
      </c>
      <c r="AC248" s="80">
        <v>4.5545642134508631E-2</v>
      </c>
      <c r="AD248" s="81">
        <v>4.5545642134508633</v>
      </c>
      <c r="AE248" s="82">
        <v>1020.5669777103976</v>
      </c>
    </row>
    <row r="249" spans="5:31">
      <c r="E249">
        <v>890.52910487639997</v>
      </c>
      <c r="F249">
        <v>1.177638537260568</v>
      </c>
      <c r="G249">
        <v>880.10339999999997</v>
      </c>
      <c r="H249">
        <v>1.1846000000000023</v>
      </c>
      <c r="I249">
        <v>0.38970050402188627</v>
      </c>
      <c r="J249">
        <v>0.79489949597811604</v>
      </c>
      <c r="M249" s="74">
        <v>873.15458558094008</v>
      </c>
      <c r="N249" s="1">
        <v>1.1788541298745907</v>
      </c>
      <c r="O249">
        <v>862.92179999999996</v>
      </c>
      <c r="P249" s="75">
        <v>1.1858300000000099</v>
      </c>
      <c r="Q249" s="75">
        <v>0.43884138618673602</v>
      </c>
      <c r="R249" s="1">
        <v>0.74698861381327397</v>
      </c>
      <c r="U249">
        <v>905.00894801649599</v>
      </c>
      <c r="V249">
        <v>1.1790834107274761</v>
      </c>
      <c r="W249">
        <v>894.4008</v>
      </c>
      <c r="X249">
        <v>1.1860619999999988</v>
      </c>
      <c r="Y249">
        <v>0.42687996182841903</v>
      </c>
      <c r="Z249">
        <v>0.75918203817157981</v>
      </c>
      <c r="AC249" s="80">
        <v>4.5735996815200526E-2</v>
      </c>
      <c r="AD249" s="81">
        <v>4.5735996815200526</v>
      </c>
      <c r="AE249" s="82">
        <v>1020.9288783725947</v>
      </c>
    </row>
    <row r="250" spans="5:31">
      <c r="E250">
        <v>890.86693878873598</v>
      </c>
      <c r="F250">
        <v>1.1826905618486327</v>
      </c>
      <c r="G250">
        <v>880.39279999999997</v>
      </c>
      <c r="H250">
        <v>1.1897119999999983</v>
      </c>
      <c r="I250">
        <v>0.38982864728989769</v>
      </c>
      <c r="J250">
        <v>0.79988335271010058</v>
      </c>
      <c r="M250" s="74">
        <v>873.46871103882609</v>
      </c>
      <c r="N250" s="1">
        <v>1.1839564928078372</v>
      </c>
      <c r="O250">
        <v>863.18820000000005</v>
      </c>
      <c r="P250" s="75">
        <v>1.1909930000000069</v>
      </c>
      <c r="Q250" s="75">
        <v>0.4389768646800134</v>
      </c>
      <c r="R250" s="1">
        <v>0.75201613531999345</v>
      </c>
      <c r="U250">
        <v>905.30984126252804</v>
      </c>
      <c r="V250">
        <v>1.1839752691807619</v>
      </c>
      <c r="W250">
        <v>894.65440000000001</v>
      </c>
      <c r="X250">
        <v>1.1910120000000024</v>
      </c>
      <c r="Y250">
        <v>0.42700100013509285</v>
      </c>
      <c r="Z250">
        <v>0.76401099986490961</v>
      </c>
      <c r="AC250" s="80">
        <v>4.5926332348460816E-2</v>
      </c>
      <c r="AD250" s="81">
        <v>4.5926332348460814</v>
      </c>
      <c r="AE250" s="82">
        <v>1021.2868747600882</v>
      </c>
    </row>
    <row r="251" spans="5:31">
      <c r="E251">
        <v>891.19315475799704</v>
      </c>
      <c r="F251">
        <v>1.1875595153785266</v>
      </c>
      <c r="G251">
        <v>880.67229999999995</v>
      </c>
      <c r="H251">
        <v>1.1946390000000084</v>
      </c>
      <c r="I251">
        <v>0.38995240694231365</v>
      </c>
      <c r="J251">
        <v>0.80468659305769474</v>
      </c>
      <c r="M251" s="74">
        <v>873.73116394068393</v>
      </c>
      <c r="N251" s="1">
        <v>1.1887819046787391</v>
      </c>
      <c r="O251">
        <v>863.40589999999997</v>
      </c>
      <c r="P251" s="75">
        <v>1.1958759999999957</v>
      </c>
      <c r="Q251" s="75">
        <v>0.4390875766469296</v>
      </c>
      <c r="R251" s="1">
        <v>0.75678842335306618</v>
      </c>
      <c r="U251">
        <v>905.60356367403006</v>
      </c>
      <c r="V251">
        <v>1.1889103683292814</v>
      </c>
      <c r="W251">
        <v>894.90049999999997</v>
      </c>
      <c r="X251">
        <v>1.196006000000005</v>
      </c>
      <c r="Y251">
        <v>0.42711845883884847</v>
      </c>
      <c r="Z251">
        <v>0.76888754116115654</v>
      </c>
      <c r="AC251" s="80">
        <v>4.6116711529830733E-2</v>
      </c>
      <c r="AD251" s="81">
        <v>4.6116711529830736</v>
      </c>
      <c r="AE251" s="82">
        <v>1021.6263716038634</v>
      </c>
    </row>
    <row r="252" spans="5:31">
      <c r="E252">
        <v>891.4770261675701</v>
      </c>
      <c r="F252">
        <v>1.1923975993057385</v>
      </c>
      <c r="G252">
        <v>880.91020000000003</v>
      </c>
      <c r="H252">
        <v>1.1995350000000071</v>
      </c>
      <c r="I252">
        <v>0.39005774655343983</v>
      </c>
      <c r="J252">
        <v>0.80947725344656729</v>
      </c>
      <c r="M252" s="74">
        <v>874.02265660040803</v>
      </c>
      <c r="N252" s="1">
        <v>1.1936851463400553</v>
      </c>
      <c r="O252">
        <v>863.65160000000003</v>
      </c>
      <c r="P252" s="75">
        <v>1.200837999999993</v>
      </c>
      <c r="Q252" s="75">
        <v>0.43921252809512112</v>
      </c>
      <c r="R252" s="1">
        <v>0.76162547190487184</v>
      </c>
      <c r="U252">
        <v>905.91378804870897</v>
      </c>
      <c r="V252">
        <v>1.1939549065882693</v>
      </c>
      <c r="W252">
        <v>895.16189999999995</v>
      </c>
      <c r="X252">
        <v>1.2011109999999992</v>
      </c>
      <c r="Y252">
        <v>0.42724321993255715</v>
      </c>
      <c r="Z252">
        <v>0.77386778006744206</v>
      </c>
      <c r="AC252" s="80">
        <v>4.6307056390457117E-2</v>
      </c>
      <c r="AD252" s="81">
        <v>4.6307056390457113</v>
      </c>
      <c r="AE252" s="82">
        <v>1021.9654780977767</v>
      </c>
    </row>
    <row r="253" spans="5:31">
      <c r="E253">
        <v>891.7959349081201</v>
      </c>
      <c r="F253">
        <v>1.1973826758206585</v>
      </c>
      <c r="G253">
        <v>881.18140000000005</v>
      </c>
      <c r="H253">
        <v>1.2045800000000106</v>
      </c>
      <c r="I253">
        <v>0.39017783105338694</v>
      </c>
      <c r="J253">
        <v>0.81440216894662365</v>
      </c>
      <c r="M253" s="74">
        <v>874.30307550641601</v>
      </c>
      <c r="N253" s="1">
        <v>1.1986731229263015</v>
      </c>
      <c r="O253">
        <v>863.88559999999995</v>
      </c>
      <c r="P253" s="75">
        <v>1.2058860000000005</v>
      </c>
      <c r="Q253" s="75">
        <v>0.43933152947435117</v>
      </c>
      <c r="R253" s="1">
        <v>0.76655447052564929</v>
      </c>
      <c r="U253">
        <v>906.17536978203191</v>
      </c>
      <c r="V253">
        <v>1.1989557147865098</v>
      </c>
      <c r="W253">
        <v>895.37559999999996</v>
      </c>
      <c r="X253">
        <v>1.2061719999999942</v>
      </c>
      <c r="Y253">
        <v>0.42734521475170617</v>
      </c>
      <c r="Z253">
        <v>0.77882678524828808</v>
      </c>
      <c r="AC253" s="80">
        <v>4.6497402304047759E-2</v>
      </c>
      <c r="AD253" s="81">
        <v>4.6497402304047757</v>
      </c>
      <c r="AE253" s="82">
        <v>1022.2959696873139</v>
      </c>
    </row>
    <row r="254" spans="5:31">
      <c r="E254">
        <v>892.13168848348391</v>
      </c>
      <c r="F254">
        <v>1.2023013045786874</v>
      </c>
      <c r="G254">
        <v>881.46979999999996</v>
      </c>
      <c r="H254">
        <v>1.2095579999999995</v>
      </c>
      <c r="I254">
        <v>0.39030553153194419</v>
      </c>
      <c r="J254">
        <v>0.81925246846805533</v>
      </c>
      <c r="M254" s="74">
        <v>874.58617771947502</v>
      </c>
      <c r="N254" s="1">
        <v>1.2035136333217711</v>
      </c>
      <c r="O254">
        <v>864.12350000000004</v>
      </c>
      <c r="P254" s="75">
        <v>1.2107850000000031</v>
      </c>
      <c r="Q254" s="75">
        <v>0.43945251420990183</v>
      </c>
      <c r="R254" s="1">
        <v>0.77133248579010127</v>
      </c>
      <c r="U254">
        <v>906.43617703349992</v>
      </c>
      <c r="V254">
        <v>1.2037902832980321</v>
      </c>
      <c r="W254">
        <v>895.59</v>
      </c>
      <c r="X254">
        <v>1.211064999999989</v>
      </c>
      <c r="Y254">
        <v>0.42744754366712756</v>
      </c>
      <c r="Z254">
        <v>0.7836174563328614</v>
      </c>
      <c r="AC254" s="80">
        <v>4.6687697164357833E-2</v>
      </c>
      <c r="AD254" s="81">
        <v>4.6687697164357829</v>
      </c>
      <c r="AE254" s="82">
        <v>1022.6299632200623</v>
      </c>
    </row>
    <row r="255" spans="5:31">
      <c r="E255">
        <v>892.47001914640487</v>
      </c>
      <c r="F255">
        <v>1.2072443914259727</v>
      </c>
      <c r="G255">
        <v>881.76049999999998</v>
      </c>
      <c r="H255">
        <v>1.2145609999999918</v>
      </c>
      <c r="I255">
        <v>0.39043425042624591</v>
      </c>
      <c r="J255">
        <v>0.82412674957374588</v>
      </c>
      <c r="M255" s="74">
        <v>874.9206929777971</v>
      </c>
      <c r="N255" s="1">
        <v>1.2085011197017035</v>
      </c>
      <c r="O255">
        <v>864.41089999999997</v>
      </c>
      <c r="P255" s="75">
        <v>1.2158330000000106</v>
      </c>
      <c r="Q255" s="75">
        <v>0.43959867231413557</v>
      </c>
      <c r="R255" s="1">
        <v>0.77623432768587497</v>
      </c>
      <c r="U255">
        <v>906.72060475936507</v>
      </c>
      <c r="V255">
        <v>1.2086710534450293</v>
      </c>
      <c r="W255">
        <v>895.82730000000004</v>
      </c>
      <c r="X255">
        <v>1.2160050000000089</v>
      </c>
      <c r="Y255">
        <v>0.42756080230345916</v>
      </c>
      <c r="Z255">
        <v>0.78844419769654972</v>
      </c>
      <c r="AC255" s="80">
        <v>4.6877906049970136E-2</v>
      </c>
      <c r="AD255" s="81">
        <v>4.6877906049970139</v>
      </c>
      <c r="AE255" s="82">
        <v>1022.9755940813135</v>
      </c>
    </row>
    <row r="256" spans="5:31">
      <c r="E256">
        <v>892.81595286849802</v>
      </c>
      <c r="F256">
        <v>1.2124233540265883</v>
      </c>
      <c r="G256">
        <v>882.0566</v>
      </c>
      <c r="H256">
        <v>1.2198029999999971</v>
      </c>
      <c r="I256">
        <v>0.39056536038359968</v>
      </c>
      <c r="J256">
        <v>0.8292376396163974</v>
      </c>
      <c r="M256" s="74">
        <v>875.23367925533603</v>
      </c>
      <c r="N256" s="1">
        <v>1.2134192016286023</v>
      </c>
      <c r="O256">
        <v>864.67759999999998</v>
      </c>
      <c r="P256" s="75">
        <v>1.2208109999999994</v>
      </c>
      <c r="Q256" s="75">
        <v>0.43973430337328373</v>
      </c>
      <c r="R256" s="1">
        <v>0.78107669662671575</v>
      </c>
      <c r="U256">
        <v>907.02079126548006</v>
      </c>
      <c r="V256">
        <v>1.2134004307833668</v>
      </c>
      <c r="W256">
        <v>896.08150000000001</v>
      </c>
      <c r="X256">
        <v>1.2207920000000039</v>
      </c>
      <c r="Y256">
        <v>0.42768212697836644</v>
      </c>
      <c r="Z256">
        <v>0.79310987302163749</v>
      </c>
      <c r="AC256" s="80">
        <v>4.7068002316820588E-2</v>
      </c>
      <c r="AD256" s="81">
        <v>4.7068002316820587</v>
      </c>
      <c r="AE256" s="82">
        <v>1023.3390826693618</v>
      </c>
    </row>
    <row r="257" spans="5:31">
      <c r="E257">
        <v>893.0875973804641</v>
      </c>
      <c r="F257">
        <v>1.2172256586516348</v>
      </c>
      <c r="G257">
        <v>882.2826</v>
      </c>
      <c r="H257">
        <v>1.2246640000000086</v>
      </c>
      <c r="I257">
        <v>0.39066543080022226</v>
      </c>
      <c r="J257">
        <v>0.83399856919978643</v>
      </c>
      <c r="M257" s="74">
        <v>875.55654909733994</v>
      </c>
      <c r="N257" s="1">
        <v>1.2183182717699599</v>
      </c>
      <c r="O257">
        <v>864.95420000000001</v>
      </c>
      <c r="P257" s="75">
        <v>1.2257699999999927</v>
      </c>
      <c r="Q257" s="75">
        <v>0.43987496910616858</v>
      </c>
      <c r="R257" s="1">
        <v>0.78589503089382418</v>
      </c>
      <c r="U257">
        <v>907.35284896704013</v>
      </c>
      <c r="V257">
        <v>1.2184822614969841</v>
      </c>
      <c r="W257">
        <v>896.36400000000003</v>
      </c>
      <c r="X257">
        <v>1.2259360000000052</v>
      </c>
      <c r="Y257">
        <v>0.42781695868828495</v>
      </c>
      <c r="Z257">
        <v>0.79811904131172029</v>
      </c>
      <c r="AC257" s="80">
        <v>4.7258152854831148E-2</v>
      </c>
      <c r="AD257" s="81">
        <v>4.7258152854831152</v>
      </c>
      <c r="AE257" s="82">
        <v>1023.6815779814855</v>
      </c>
    </row>
    <row r="258" spans="5:31">
      <c r="E258">
        <v>893.38703452459504</v>
      </c>
      <c r="F258">
        <v>1.2221561536153007</v>
      </c>
      <c r="G258">
        <v>882.53489999999999</v>
      </c>
      <c r="H258">
        <v>1.2296550000000073</v>
      </c>
      <c r="I258">
        <v>0.39077714657948714</v>
      </c>
      <c r="J258">
        <v>0.83887785342052013</v>
      </c>
      <c r="M258" s="74">
        <v>875.86123261543014</v>
      </c>
      <c r="N258" s="1">
        <v>1.2233682416776956</v>
      </c>
      <c r="O258">
        <v>865.2115</v>
      </c>
      <c r="P258" s="75">
        <v>1.2308820000000109</v>
      </c>
      <c r="Q258" s="75">
        <v>0.44000581976803138</v>
      </c>
      <c r="R258" s="1">
        <v>0.79087618023197948</v>
      </c>
      <c r="U258">
        <v>907.66643558081398</v>
      </c>
      <c r="V258">
        <v>1.2233435456535213</v>
      </c>
      <c r="W258">
        <v>896.63019999999995</v>
      </c>
      <c r="X258">
        <v>1.2308570000000074</v>
      </c>
      <c r="Y258">
        <v>0.42794401072786131</v>
      </c>
      <c r="Z258">
        <v>0.80291298927214605</v>
      </c>
      <c r="AC258" s="80">
        <v>4.7448352826424074E-2</v>
      </c>
      <c r="AD258" s="81">
        <v>4.7448352826424074</v>
      </c>
      <c r="AE258" s="82">
        <v>1024.0041864750156</v>
      </c>
    </row>
    <row r="259" spans="5:31">
      <c r="E259">
        <v>893.69340212943598</v>
      </c>
      <c r="F259">
        <v>1.2268848932504441</v>
      </c>
      <c r="G259">
        <v>882.79579999999999</v>
      </c>
      <c r="H259">
        <v>1.2344420000000023</v>
      </c>
      <c r="I259">
        <v>0.39089267034805714</v>
      </c>
      <c r="J259">
        <v>0.84354932965194518</v>
      </c>
      <c r="M259" s="74">
        <v>876.14464884845802</v>
      </c>
      <c r="N259" s="1">
        <v>1.2282638610673702</v>
      </c>
      <c r="O259">
        <v>865.44910000000004</v>
      </c>
      <c r="P259" s="75">
        <v>1.2358380000000002</v>
      </c>
      <c r="Q259" s="75">
        <v>0.44012665193771117</v>
      </c>
      <c r="R259" s="1">
        <v>0.79571134806228905</v>
      </c>
      <c r="U259">
        <v>907.96812655989595</v>
      </c>
      <c r="V259">
        <v>1.2284525292540411</v>
      </c>
      <c r="W259">
        <v>896.88239999999996</v>
      </c>
      <c r="X259">
        <v>1.236028999999994</v>
      </c>
      <c r="Y259">
        <v>0.42806438084199039</v>
      </c>
      <c r="Z259">
        <v>0.80796461915800366</v>
      </c>
      <c r="AC259" s="80">
        <v>4.7638569788731794E-2</v>
      </c>
      <c r="AD259" s="81">
        <v>4.7638569788731795</v>
      </c>
      <c r="AE259" s="82">
        <v>1024.3144514386925</v>
      </c>
    </row>
    <row r="260" spans="5:31">
      <c r="E260">
        <v>894.02591789280007</v>
      </c>
      <c r="F260">
        <v>1.2318968958320968</v>
      </c>
      <c r="G260">
        <v>883.08</v>
      </c>
      <c r="H260">
        <v>1.2395160000000072</v>
      </c>
      <c r="I260">
        <v>0.39101851111090741</v>
      </c>
      <c r="J260">
        <v>0.8484974888890997</v>
      </c>
      <c r="M260" s="74">
        <v>876.42302512470405</v>
      </c>
      <c r="N260" s="1">
        <v>1.2332283828631077</v>
      </c>
      <c r="O260">
        <v>865.68110000000001</v>
      </c>
      <c r="P260" s="75">
        <v>1.2408640000000082</v>
      </c>
      <c r="Q260" s="75">
        <v>0.4402446362111358</v>
      </c>
      <c r="R260" s="1">
        <v>0.80061936378887233</v>
      </c>
      <c r="U260">
        <v>908.22213464581012</v>
      </c>
      <c r="V260">
        <v>1.2333913603990756</v>
      </c>
      <c r="W260">
        <v>897.08900000000006</v>
      </c>
      <c r="X260">
        <v>1.2410290000000046</v>
      </c>
      <c r="Y260">
        <v>0.42816298697037686</v>
      </c>
      <c r="Z260">
        <v>0.81286601302962769</v>
      </c>
      <c r="AC260" s="80">
        <v>4.7828789867250879E-2</v>
      </c>
      <c r="AD260" s="81">
        <v>4.7828789867250876</v>
      </c>
      <c r="AE260" s="82">
        <v>1024.6155974941955</v>
      </c>
    </row>
    <row r="261" spans="5:31">
      <c r="E261">
        <v>894.39318055716501</v>
      </c>
      <c r="F261">
        <v>1.236907659517523</v>
      </c>
      <c r="G261">
        <v>883.39850000000001</v>
      </c>
      <c r="H261">
        <v>1.2445889999999959</v>
      </c>
      <c r="I261">
        <v>0.39115953955203253</v>
      </c>
      <c r="J261">
        <v>0.85342946044796342</v>
      </c>
      <c r="M261" s="74">
        <v>876.73693670622004</v>
      </c>
      <c r="N261" s="1">
        <v>1.2381551258115226</v>
      </c>
      <c r="O261">
        <v>865.94849999999997</v>
      </c>
      <c r="P261" s="75">
        <v>1.2458520000000028</v>
      </c>
      <c r="Q261" s="75">
        <v>0.44038062325731586</v>
      </c>
      <c r="R261" s="1">
        <v>0.80547137674268698</v>
      </c>
      <c r="U261">
        <v>908.49585657475006</v>
      </c>
      <c r="V261">
        <v>1.2384247661242413</v>
      </c>
      <c r="W261">
        <v>897.31420000000003</v>
      </c>
      <c r="X261">
        <v>1.246125000000009</v>
      </c>
      <c r="Y261">
        <v>0.42827047051400047</v>
      </c>
      <c r="Z261">
        <v>0.81785452948600856</v>
      </c>
      <c r="AC261" s="80">
        <v>4.8018926762903751E-2</v>
      </c>
      <c r="AD261" s="81">
        <v>4.8018926762903753</v>
      </c>
      <c r="AE261" s="82">
        <v>1024.9277500643468</v>
      </c>
    </row>
    <row r="262" spans="5:31">
      <c r="E262">
        <v>894.74408446687789</v>
      </c>
      <c r="F262">
        <v>1.2418628632961031</v>
      </c>
      <c r="G262">
        <v>883.70129999999995</v>
      </c>
      <c r="H262">
        <v>1.249605999999992</v>
      </c>
      <c r="I262">
        <v>0.3912936161987286</v>
      </c>
      <c r="J262">
        <v>0.8583123838012634</v>
      </c>
      <c r="M262" s="74">
        <v>877.01275536757203</v>
      </c>
      <c r="N262" s="1">
        <v>1.2430875519205302</v>
      </c>
      <c r="O262">
        <v>866.17819999999995</v>
      </c>
      <c r="P262" s="75">
        <v>1.2508460000000055</v>
      </c>
      <c r="Q262" s="75">
        <v>0.44049743785906431</v>
      </c>
      <c r="R262" s="1">
        <v>0.8103485621409412</v>
      </c>
      <c r="U262">
        <v>908.75070561902498</v>
      </c>
      <c r="V262">
        <v>1.2433729812270198</v>
      </c>
      <c r="W262">
        <v>897.52149999999995</v>
      </c>
      <c r="X262">
        <v>1.2511350000000032</v>
      </c>
      <c r="Y262">
        <v>0.4283694107386592</v>
      </c>
      <c r="Z262">
        <v>0.82276558926134402</v>
      </c>
      <c r="AC262" s="80">
        <v>4.8208977104929149E-2</v>
      </c>
      <c r="AD262" s="81">
        <v>4.8208977104929147</v>
      </c>
      <c r="AE262" s="82">
        <v>1025.251711520905</v>
      </c>
    </row>
    <row r="263" spans="5:31">
      <c r="E263">
        <v>895.05733596655512</v>
      </c>
      <c r="F263">
        <v>1.2468612763429932</v>
      </c>
      <c r="G263">
        <v>883.9665</v>
      </c>
      <c r="H263">
        <v>1.2546670000000093</v>
      </c>
      <c r="I263">
        <v>0.3914110439619512</v>
      </c>
      <c r="J263">
        <v>0.86325595603805816</v>
      </c>
      <c r="M263" s="74">
        <v>877.27573589113501</v>
      </c>
      <c r="N263" s="1">
        <v>1.2481234324220032</v>
      </c>
      <c r="O263">
        <v>866.39430000000004</v>
      </c>
      <c r="P263" s="75">
        <v>1.2559449999999917</v>
      </c>
      <c r="Q263" s="75">
        <v>0.44060733614133618</v>
      </c>
      <c r="R263" s="1">
        <v>0.81533766385865547</v>
      </c>
      <c r="U263">
        <v>909.03898510917611</v>
      </c>
      <c r="V263">
        <v>1.2481421967505917</v>
      </c>
      <c r="W263">
        <v>897.76340000000005</v>
      </c>
      <c r="X263">
        <v>1.2559640000000094</v>
      </c>
      <c r="Y263">
        <v>0.42848486486478066</v>
      </c>
      <c r="Z263">
        <v>0.82747913513522875</v>
      </c>
      <c r="AC263" s="80">
        <v>4.8398919262476303E-2</v>
      </c>
      <c r="AD263" s="81">
        <v>4.8398919262476303</v>
      </c>
      <c r="AE263" s="82">
        <v>1025.5925485589933</v>
      </c>
    </row>
    <row r="264" spans="5:31">
      <c r="E264">
        <v>895.33578011737507</v>
      </c>
      <c r="F264">
        <v>1.2518367256913889</v>
      </c>
      <c r="G264">
        <v>884.19749999999999</v>
      </c>
      <c r="H264">
        <v>1.259705000000011</v>
      </c>
      <c r="I264">
        <v>0.39151332832584423</v>
      </c>
      <c r="J264">
        <v>0.86819167167416667</v>
      </c>
      <c r="M264" s="74">
        <v>877.54872682917994</v>
      </c>
      <c r="N264" s="1">
        <v>1.253074130291427</v>
      </c>
      <c r="O264">
        <v>866.62099999999998</v>
      </c>
      <c r="P264" s="75">
        <v>1.2609579999999898</v>
      </c>
      <c r="Q264" s="75">
        <v>0.4407226250843766</v>
      </c>
      <c r="R264" s="1">
        <v>0.82023537491561327</v>
      </c>
      <c r="U264">
        <v>909.32244931023001</v>
      </c>
      <c r="V264">
        <v>1.2532588014924941</v>
      </c>
      <c r="W264">
        <v>897.99739999999997</v>
      </c>
      <c r="X264">
        <v>1.261145000000008</v>
      </c>
      <c r="Y264">
        <v>0.42859654847582823</v>
      </c>
      <c r="Z264">
        <v>0.83254845152417967</v>
      </c>
      <c r="AC264" s="80">
        <v>4.8588858564289211E-2</v>
      </c>
      <c r="AD264" s="81">
        <v>4.8588858564289215</v>
      </c>
      <c r="AE264" s="82">
        <v>1025.9256834639989</v>
      </c>
    </row>
    <row r="265" spans="5:31">
      <c r="E265">
        <v>895.60740707763205</v>
      </c>
      <c r="F265">
        <v>1.2567378641839739</v>
      </c>
      <c r="G265">
        <v>884.42240000000004</v>
      </c>
      <c r="H265">
        <v>1.2646680000000021</v>
      </c>
      <c r="I265">
        <v>0.39161291167406737</v>
      </c>
      <c r="J265">
        <v>0.8730550883259347</v>
      </c>
      <c r="M265" s="74">
        <v>877.82232604462502</v>
      </c>
      <c r="N265" s="1">
        <v>1.2579297831727125</v>
      </c>
      <c r="O265">
        <v>866.84910000000002</v>
      </c>
      <c r="P265" s="75">
        <v>1.2658749999999941</v>
      </c>
      <c r="Q265" s="75">
        <v>0.44083862600148077</v>
      </c>
      <c r="R265" s="1">
        <v>0.82503637399851337</v>
      </c>
      <c r="U265">
        <v>909.59413564247404</v>
      </c>
      <c r="V265">
        <v>1.2580907454601804</v>
      </c>
      <c r="W265">
        <v>898.22230000000002</v>
      </c>
      <c r="X265">
        <v>1.2660380000000027</v>
      </c>
      <c r="Y265">
        <v>0.42870388883533511</v>
      </c>
      <c r="Z265">
        <v>0.83733411116466749</v>
      </c>
      <c r="AC265" s="80">
        <v>4.8778811056006892E-2</v>
      </c>
      <c r="AD265" s="81">
        <v>4.8778811056006894</v>
      </c>
      <c r="AE265" s="82">
        <v>1026.2473616341081</v>
      </c>
    </row>
    <row r="266" spans="5:31">
      <c r="E266">
        <v>895.90063866102196</v>
      </c>
      <c r="F266">
        <v>1.2616061761968809</v>
      </c>
      <c r="G266">
        <v>884.66890000000001</v>
      </c>
      <c r="H266">
        <v>1.269597999999994</v>
      </c>
      <c r="I266">
        <v>0.3917220592744986</v>
      </c>
      <c r="J266">
        <v>0.87787594072549546</v>
      </c>
      <c r="M266" s="74">
        <v>878.08728419560794</v>
      </c>
      <c r="N266" s="1">
        <v>1.2628365477589367</v>
      </c>
      <c r="O266">
        <v>867.06820000000005</v>
      </c>
      <c r="P266" s="75">
        <v>1.2708439999999932</v>
      </c>
      <c r="Q266" s="75">
        <v>0.44095004994246079</v>
      </c>
      <c r="R266" s="1">
        <v>0.82989395005753241</v>
      </c>
      <c r="U266">
        <v>909.87077530284796</v>
      </c>
      <c r="V266">
        <v>1.2630192260340685</v>
      </c>
      <c r="W266">
        <v>898.45119999999997</v>
      </c>
      <c r="X266">
        <v>1.2710290000000013</v>
      </c>
      <c r="Y266">
        <v>0.42881313831639828</v>
      </c>
      <c r="Z266">
        <v>0.84221586168360307</v>
      </c>
      <c r="AC266" s="80">
        <v>4.8968798012410615E-2</v>
      </c>
      <c r="AD266" s="81">
        <v>4.8968798012410613</v>
      </c>
      <c r="AE266" s="82">
        <v>1026.5526005517363</v>
      </c>
    </row>
    <row r="267" spans="5:31">
      <c r="E267">
        <v>896.23543193011005</v>
      </c>
      <c r="F267">
        <v>1.266713205389747</v>
      </c>
      <c r="G267">
        <v>884.95429999999999</v>
      </c>
      <c r="H267">
        <v>1.2747700000000028</v>
      </c>
      <c r="I267">
        <v>0.39184843138469361</v>
      </c>
      <c r="J267">
        <v>0.88292156861530924</v>
      </c>
      <c r="M267" s="74">
        <v>878.37873433431992</v>
      </c>
      <c r="N267" s="1">
        <v>1.2677934291129676</v>
      </c>
      <c r="O267">
        <v>867.31299999999999</v>
      </c>
      <c r="P267" s="75">
        <v>1.2758639999999932</v>
      </c>
      <c r="Q267" s="75">
        <v>0.44107454369303989</v>
      </c>
      <c r="R267" s="1">
        <v>0.83478945630695334</v>
      </c>
      <c r="U267">
        <v>910.14212512380493</v>
      </c>
      <c r="V267">
        <v>1.2680313927340479</v>
      </c>
      <c r="W267">
        <v>898.67409999999995</v>
      </c>
      <c r="X267">
        <v>1.276104999999994</v>
      </c>
      <c r="Y267">
        <v>0.4289195241151269</v>
      </c>
      <c r="Z267">
        <v>0.84718547588486715</v>
      </c>
      <c r="AC267" s="80">
        <v>4.915883071288172E-2</v>
      </c>
      <c r="AD267" s="81">
        <v>4.9158830712881718</v>
      </c>
      <c r="AE267" s="82">
        <v>1026.8387472823645</v>
      </c>
    </row>
    <row r="268" spans="5:31">
      <c r="E268">
        <v>896.54886617340298</v>
      </c>
      <c r="F268">
        <v>1.2715129036208632</v>
      </c>
      <c r="G268">
        <v>885.22130000000004</v>
      </c>
      <c r="H268">
        <v>1.2796309999999922</v>
      </c>
      <c r="I268">
        <v>0.39196665616893361</v>
      </c>
      <c r="J268">
        <v>0.88766434383105852</v>
      </c>
      <c r="M268" s="74">
        <v>878.65233700698911</v>
      </c>
      <c r="N268" s="1">
        <v>1.272802394475796</v>
      </c>
      <c r="O268">
        <v>867.53970000000004</v>
      </c>
      <c r="P268" s="75">
        <v>1.2809370000000042</v>
      </c>
      <c r="Q268" s="75">
        <v>0.4411898326360803</v>
      </c>
      <c r="R268" s="1">
        <v>0.83974716736392385</v>
      </c>
      <c r="U268">
        <v>910.40365479262005</v>
      </c>
      <c r="V268">
        <v>1.2729189020188236</v>
      </c>
      <c r="W268">
        <v>898.88840000000005</v>
      </c>
      <c r="X268">
        <v>1.2810549999999976</v>
      </c>
      <c r="Y268">
        <v>0.42902180530250938</v>
      </c>
      <c r="Z268">
        <v>0.85203319469748817</v>
      </c>
      <c r="AC268" s="80">
        <v>4.9348788502632135E-2</v>
      </c>
      <c r="AD268" s="81">
        <v>4.9348788502632139</v>
      </c>
      <c r="AE268" s="82">
        <v>1027.1340056272795</v>
      </c>
    </row>
    <row r="269" spans="5:31">
      <c r="E269">
        <v>896.83859675238909</v>
      </c>
      <c r="F269">
        <v>1.2766253508017649</v>
      </c>
      <c r="G269">
        <v>885.46209999999996</v>
      </c>
      <c r="H269">
        <v>1.284809000000009</v>
      </c>
      <c r="I269">
        <v>0.39207327986947654</v>
      </c>
      <c r="J269">
        <v>0.89273572013053237</v>
      </c>
      <c r="M269" s="74">
        <v>878.92552949301512</v>
      </c>
      <c r="N269" s="1">
        <v>1.2775889654910759</v>
      </c>
      <c r="O269">
        <v>867.76790000000005</v>
      </c>
      <c r="P269" s="75">
        <v>1.285785000000006</v>
      </c>
      <c r="Q269" s="75">
        <v>0.44130588440847474</v>
      </c>
      <c r="R269" s="1">
        <v>0.84447911559153122</v>
      </c>
      <c r="U269">
        <v>910.69138534066008</v>
      </c>
      <c r="V269">
        <v>1.2777558199603407</v>
      </c>
      <c r="W269">
        <v>899.12900000000002</v>
      </c>
      <c r="X269">
        <v>1.2859540000000003</v>
      </c>
      <c r="Y269">
        <v>0.42913663896412502</v>
      </c>
      <c r="Z269">
        <v>0.85681736103587525</v>
      </c>
      <c r="AC269" s="80">
        <v>4.9538641533516739E-2</v>
      </c>
      <c r="AD269" s="81">
        <v>4.9538641533516738</v>
      </c>
      <c r="AE269" s="82">
        <v>1027.4453735654411</v>
      </c>
    </row>
    <row r="270" spans="5:31">
      <c r="E270">
        <v>897.11224633839504</v>
      </c>
      <c r="F270">
        <v>1.2814551786028556</v>
      </c>
      <c r="G270">
        <v>885.68949999999995</v>
      </c>
      <c r="H270">
        <v>1.2897010000000098</v>
      </c>
      <c r="I270">
        <v>0.39217397019133482</v>
      </c>
      <c r="J270">
        <v>0.89752702980867494</v>
      </c>
      <c r="M270" s="74">
        <v>879.20945445116001</v>
      </c>
      <c r="N270" s="1">
        <v>1.2825796696268927</v>
      </c>
      <c r="O270">
        <v>868.00490000000002</v>
      </c>
      <c r="P270" s="75">
        <v>1.2908399999999931</v>
      </c>
      <c r="Q270" s="75">
        <v>0.44142641144641293</v>
      </c>
      <c r="R270" s="1">
        <v>0.84941358855358018</v>
      </c>
      <c r="U270">
        <v>910.98189332404797</v>
      </c>
      <c r="V270">
        <v>1.2827168981310941</v>
      </c>
      <c r="W270">
        <v>899.37120000000004</v>
      </c>
      <c r="X270">
        <v>1.2909789999999921</v>
      </c>
      <c r="Y270">
        <v>0.42925223627436321</v>
      </c>
      <c r="Z270">
        <v>0.86172676372562895</v>
      </c>
      <c r="AC270" s="80">
        <v>4.9728375614699713E-2</v>
      </c>
      <c r="AD270" s="81">
        <v>4.9728375614699711</v>
      </c>
      <c r="AE270" s="82">
        <v>1027.7761944953204</v>
      </c>
    </row>
    <row r="271" spans="5:31">
      <c r="E271">
        <v>897.3978863047588</v>
      </c>
      <c r="F271">
        <v>1.2862413354742857</v>
      </c>
      <c r="G271">
        <v>885.92909999999995</v>
      </c>
      <c r="H271">
        <v>1.2945489999999893</v>
      </c>
      <c r="I271">
        <v>0.3922800625445329</v>
      </c>
      <c r="J271">
        <v>0.90226893745545644</v>
      </c>
      <c r="M271" s="74">
        <v>879.49764912024409</v>
      </c>
      <c r="N271" s="1">
        <v>1.2873963761498131</v>
      </c>
      <c r="O271">
        <v>868.24760000000003</v>
      </c>
      <c r="P271" s="75">
        <v>1.2957190000000063</v>
      </c>
      <c r="Q271" s="75">
        <v>0.44154983723589641</v>
      </c>
      <c r="R271" s="1">
        <v>0.85416916276410992</v>
      </c>
      <c r="U271">
        <v>911.26757998902008</v>
      </c>
      <c r="V271">
        <v>1.2878574014805191</v>
      </c>
      <c r="W271">
        <v>899.60699999999997</v>
      </c>
      <c r="X271">
        <v>1.2961860000000103</v>
      </c>
      <c r="Y271">
        <v>0.42936477899011111</v>
      </c>
      <c r="Z271">
        <v>0.86682122100989911</v>
      </c>
      <c r="AC271" s="80">
        <v>4.9918116337722147E-2</v>
      </c>
      <c r="AD271" s="81">
        <v>4.9918116337722145</v>
      </c>
      <c r="AE271" s="82">
        <v>1028.0970831173711</v>
      </c>
    </row>
    <row r="272" spans="5:31">
      <c r="E272">
        <v>897.71796321496504</v>
      </c>
      <c r="F272">
        <v>1.2911595443390393</v>
      </c>
      <c r="G272">
        <v>886.20150000000001</v>
      </c>
      <c r="H272">
        <v>1.2995309999999982</v>
      </c>
      <c r="I272">
        <v>0.39240067839182496</v>
      </c>
      <c r="J272">
        <v>0.9071303216081732</v>
      </c>
      <c r="M272" s="74">
        <v>879.81101362206607</v>
      </c>
      <c r="N272" s="1">
        <v>1.2924112698421668</v>
      </c>
      <c r="O272">
        <v>868.51340000000005</v>
      </c>
      <c r="P272" s="75">
        <v>1.3007989999999969</v>
      </c>
      <c r="Q272" s="75">
        <v>0.44168501059743215</v>
      </c>
      <c r="R272" s="1">
        <v>0.85911398940256478</v>
      </c>
      <c r="U272">
        <v>911.52389957364517</v>
      </c>
      <c r="V272">
        <v>1.2927626978446953</v>
      </c>
      <c r="W272">
        <v>899.81590000000006</v>
      </c>
      <c r="X272">
        <v>1.3011550000000094</v>
      </c>
      <c r="Y272">
        <v>0.42946448286339245</v>
      </c>
      <c r="Z272">
        <v>0.87169051713661694</v>
      </c>
      <c r="AC272" s="80">
        <v>5.0107869701664497E-2</v>
      </c>
      <c r="AD272" s="81">
        <v>5.0107869701664498</v>
      </c>
      <c r="AE272" s="82">
        <v>1028.4066258961982</v>
      </c>
    </row>
    <row r="273" spans="5:31">
      <c r="E273">
        <v>898.04089886552697</v>
      </c>
      <c r="F273">
        <v>1.296302575085349</v>
      </c>
      <c r="G273">
        <v>886.47469999999998</v>
      </c>
      <c r="H273">
        <v>1.3047409999999982</v>
      </c>
      <c r="I273">
        <v>0.39252164847068022</v>
      </c>
      <c r="J273">
        <v>0.91221935152931799</v>
      </c>
      <c r="M273" s="74">
        <v>880.11060101471492</v>
      </c>
      <c r="N273" s="1">
        <v>1.2973193041680047</v>
      </c>
      <c r="O273">
        <v>868.76649999999995</v>
      </c>
      <c r="P273" s="75">
        <v>1.305771</v>
      </c>
      <c r="Q273" s="75">
        <v>0.44181372533710361</v>
      </c>
      <c r="R273" s="1">
        <v>0.8639572746628964</v>
      </c>
      <c r="U273">
        <v>911.75787343007414</v>
      </c>
      <c r="V273">
        <v>1.2977368510784306</v>
      </c>
      <c r="W273">
        <v>900.00210000000004</v>
      </c>
      <c r="X273">
        <v>1.306194000000005</v>
      </c>
      <c r="Y273">
        <v>0.42955335247184145</v>
      </c>
      <c r="Z273">
        <v>0.87664064752816351</v>
      </c>
      <c r="AC273" s="80">
        <v>5.029766215678242E-2</v>
      </c>
      <c r="AD273" s="81">
        <v>5.0297662156782419</v>
      </c>
      <c r="AE273" s="82">
        <v>1028.6986143449783</v>
      </c>
    </row>
    <row r="274" spans="5:31">
      <c r="E274">
        <v>898.364927027666</v>
      </c>
      <c r="F274">
        <v>1.3011126982387107</v>
      </c>
      <c r="G274">
        <v>886.75189999999998</v>
      </c>
      <c r="H274">
        <v>1.3096140000000034</v>
      </c>
      <c r="I274">
        <v>0.39264438970735177</v>
      </c>
      <c r="J274">
        <v>0.91696961029265167</v>
      </c>
      <c r="M274" s="74">
        <v>880.43388599301602</v>
      </c>
      <c r="N274" s="1">
        <v>1.3022922436984614</v>
      </c>
      <c r="O274">
        <v>869.04240000000004</v>
      </c>
      <c r="P274" s="75">
        <v>1.3108090000000017</v>
      </c>
      <c r="Q274" s="75">
        <v>0.44195403508295655</v>
      </c>
      <c r="R274" s="1">
        <v>0.86885496491704517</v>
      </c>
      <c r="U274">
        <v>912.00645975347697</v>
      </c>
      <c r="V274">
        <v>1.3026002064150257</v>
      </c>
      <c r="W274">
        <v>900.20370000000003</v>
      </c>
      <c r="X274">
        <v>1.3111209999999929</v>
      </c>
      <c r="Y274">
        <v>0.42964957219828248</v>
      </c>
      <c r="Z274">
        <v>0.88147142780171039</v>
      </c>
      <c r="AC274" s="80">
        <v>5.0487473375611644E-2</v>
      </c>
      <c r="AD274" s="81">
        <v>5.0487473375611644</v>
      </c>
      <c r="AE274" s="82">
        <v>1028.9777972796071</v>
      </c>
    </row>
    <row r="275" spans="5:31">
      <c r="E275">
        <v>898.69457448176001</v>
      </c>
      <c r="F275">
        <v>1.3061051896136506</v>
      </c>
      <c r="G275">
        <v>887.03300000000002</v>
      </c>
      <c r="H275">
        <v>1.3146719999999945</v>
      </c>
      <c r="I275">
        <v>0.39276885782289434</v>
      </c>
      <c r="J275">
        <v>0.92190314217710023</v>
      </c>
      <c r="M275" s="74">
        <v>880.71369410474995</v>
      </c>
      <c r="N275" s="1">
        <v>1.3073063904532538</v>
      </c>
      <c r="O275">
        <v>869.27499999999998</v>
      </c>
      <c r="P275" s="75">
        <v>1.3158889999999923</v>
      </c>
      <c r="Q275" s="75">
        <v>0.44207232448812278</v>
      </c>
      <c r="R275" s="1">
        <v>0.87381667551186948</v>
      </c>
      <c r="U275">
        <v>912.29215675049306</v>
      </c>
      <c r="V275">
        <v>1.3073754812706249</v>
      </c>
      <c r="W275">
        <v>900.44269999999995</v>
      </c>
      <c r="X275">
        <v>1.315959000000011</v>
      </c>
      <c r="Y275">
        <v>0.4297636422112755</v>
      </c>
      <c r="Z275">
        <v>0.88619535778873548</v>
      </c>
      <c r="AC275" s="80">
        <v>5.0677256184605821E-2</v>
      </c>
      <c r="AD275" s="81">
        <v>5.0677256184605817</v>
      </c>
      <c r="AE275" s="82">
        <v>1029.2552269990504</v>
      </c>
    </row>
    <row r="276" spans="5:31">
      <c r="E276">
        <v>898.96537044755996</v>
      </c>
      <c r="F276">
        <v>1.3110283435054622</v>
      </c>
      <c r="G276">
        <v>887.25660000000005</v>
      </c>
      <c r="H276">
        <v>1.3196599999999892</v>
      </c>
      <c r="I276">
        <v>0.39286786554482711</v>
      </c>
      <c r="J276">
        <v>0.92679213445516206</v>
      </c>
      <c r="M276" s="74">
        <v>880.97778947458698</v>
      </c>
      <c r="N276" s="1">
        <v>1.3120636752167154</v>
      </c>
      <c r="O276">
        <v>869.49429999999995</v>
      </c>
      <c r="P276" s="75">
        <v>1.3207090000000088</v>
      </c>
      <c r="Q276" s="75">
        <v>0.44218385013968331</v>
      </c>
      <c r="R276" s="1">
        <v>0.87852514986032548</v>
      </c>
      <c r="U276">
        <v>912.57583704544209</v>
      </c>
      <c r="V276">
        <v>1.3123489077132993</v>
      </c>
      <c r="W276">
        <v>900.67790000000002</v>
      </c>
      <c r="X276">
        <v>1.3209980000000066</v>
      </c>
      <c r="Y276">
        <v>0.42987589855878999</v>
      </c>
      <c r="Z276">
        <v>0.89112210144121651</v>
      </c>
      <c r="AC276" s="80">
        <v>5.0866907052569674E-2</v>
      </c>
      <c r="AD276" s="81">
        <v>5.0866907052569674</v>
      </c>
      <c r="AE276" s="82">
        <v>1029.5551952513938</v>
      </c>
    </row>
    <row r="277" spans="5:31">
      <c r="E277">
        <v>899.23283024923501</v>
      </c>
      <c r="F277">
        <v>1.3158594708099911</v>
      </c>
      <c r="G277">
        <v>887.47770000000003</v>
      </c>
      <c r="H277">
        <v>1.3245549999999939</v>
      </c>
      <c r="I277">
        <v>0.39296576629312469</v>
      </c>
      <c r="J277">
        <v>0.93158923370686919</v>
      </c>
      <c r="M277" s="74">
        <v>881.25007454025604</v>
      </c>
      <c r="N277" s="1">
        <v>1.3171957618534986</v>
      </c>
      <c r="O277">
        <v>869.71839999999997</v>
      </c>
      <c r="P277" s="75">
        <v>1.3259090000000029</v>
      </c>
      <c r="Q277" s="75">
        <v>0.44229781684517666</v>
      </c>
      <c r="R277" s="1">
        <v>0.88361118315482623</v>
      </c>
      <c r="U277">
        <v>912.85601286035205</v>
      </c>
      <c r="V277">
        <v>1.3174128827886409</v>
      </c>
      <c r="W277">
        <v>900.90880000000004</v>
      </c>
      <c r="X277">
        <v>1.3261289999999981</v>
      </c>
      <c r="Y277">
        <v>0.42998610260063147</v>
      </c>
      <c r="Z277">
        <v>0.89614289739936659</v>
      </c>
      <c r="AC277" s="80">
        <v>5.1056504115105691E-2</v>
      </c>
      <c r="AD277" s="81">
        <v>5.1056504115105694</v>
      </c>
      <c r="AE277" s="82">
        <v>1029.859391647379</v>
      </c>
    </row>
    <row r="278" spans="5:31">
      <c r="E278">
        <v>899.54574153196802</v>
      </c>
      <c r="F278">
        <v>1.3208068164912046</v>
      </c>
      <c r="G278">
        <v>887.74260000000004</v>
      </c>
      <c r="H278">
        <v>1.3295679999999921</v>
      </c>
      <c r="I278">
        <v>0.39308306121951103</v>
      </c>
      <c r="J278">
        <v>0.936484938780481</v>
      </c>
      <c r="M278" s="74">
        <v>881.49574706559986</v>
      </c>
      <c r="N278" s="1">
        <v>1.3218923772521316</v>
      </c>
      <c r="O278">
        <v>869.92</v>
      </c>
      <c r="P278" s="75">
        <v>1.3306679999999904</v>
      </c>
      <c r="Q278" s="75">
        <v>0.44240034111035947</v>
      </c>
      <c r="R278" s="1">
        <v>0.888267658889631</v>
      </c>
      <c r="U278">
        <v>913.13627929620998</v>
      </c>
      <c r="V278">
        <v>1.3223285719844222</v>
      </c>
      <c r="W278">
        <v>901.14110000000005</v>
      </c>
      <c r="X278">
        <v>1.3311099999999909</v>
      </c>
      <c r="Y278">
        <v>0.43009697483501752</v>
      </c>
      <c r="Z278">
        <v>0.90101302516497339</v>
      </c>
      <c r="AC278" s="80">
        <v>5.1246064343387313E-2</v>
      </c>
      <c r="AD278" s="81">
        <v>5.1246064343387312</v>
      </c>
      <c r="AE278" s="82">
        <v>1030.1638393407391</v>
      </c>
    </row>
    <row r="279" spans="5:31">
      <c r="E279">
        <v>899.88123001343001</v>
      </c>
      <c r="F279">
        <v>1.3258387847623545</v>
      </c>
      <c r="G279">
        <v>888.029</v>
      </c>
      <c r="H279">
        <v>1.3346670000000005</v>
      </c>
      <c r="I279">
        <v>0.39320987611916014</v>
      </c>
      <c r="J279">
        <v>0.94145712388084035</v>
      </c>
      <c r="M279" s="74">
        <v>881.79642199147202</v>
      </c>
      <c r="N279" s="1">
        <v>1.3270436958556413</v>
      </c>
      <c r="O279">
        <v>870.17190000000005</v>
      </c>
      <c r="P279" s="75">
        <v>1.3358879999999962</v>
      </c>
      <c r="Q279" s="75">
        <v>0.4425284455865478</v>
      </c>
      <c r="R279" s="1">
        <v>0.89335955441344839</v>
      </c>
      <c r="U279">
        <v>913.40711047902596</v>
      </c>
      <c r="V279">
        <v>1.3271848106195439</v>
      </c>
      <c r="W279">
        <v>901.3646</v>
      </c>
      <c r="X279">
        <v>1.3360309999999931</v>
      </c>
      <c r="Y279">
        <v>0.43020364700197961</v>
      </c>
      <c r="Z279">
        <v>0.90582735299801342</v>
      </c>
      <c r="AC279" s="80">
        <v>5.1435618096333027E-2</v>
      </c>
      <c r="AD279" s="81">
        <v>5.1435618096333027</v>
      </c>
      <c r="AE279" s="82">
        <v>1030.4614108385845</v>
      </c>
    </row>
    <row r="280" spans="5:31">
      <c r="E280">
        <v>900.19621688737482</v>
      </c>
      <c r="F280">
        <v>1.3308300418729631</v>
      </c>
      <c r="G280">
        <v>888.29549999999995</v>
      </c>
      <c r="H280">
        <v>1.3397249999999916</v>
      </c>
      <c r="I280">
        <v>0.39332787950867298</v>
      </c>
      <c r="J280">
        <v>0.94639712049131863</v>
      </c>
      <c r="M280" s="74">
        <v>882.06793328326387</v>
      </c>
      <c r="N280" s="1">
        <v>1.3319875279539208</v>
      </c>
      <c r="O280">
        <v>870.39679999999998</v>
      </c>
      <c r="P280" s="75">
        <v>1.3408979999999904</v>
      </c>
      <c r="Q280" s="75">
        <v>0.44264281913436343</v>
      </c>
      <c r="R280" s="1">
        <v>0.89825518086562695</v>
      </c>
      <c r="U280">
        <v>913.66356137051196</v>
      </c>
      <c r="V280">
        <v>1.3319618719711479</v>
      </c>
      <c r="W280">
        <v>901.57460000000003</v>
      </c>
      <c r="X280">
        <v>1.340871999999993</v>
      </c>
      <c r="Y280">
        <v>0.43030387588368901</v>
      </c>
      <c r="Z280">
        <v>0.91056812411630395</v>
      </c>
      <c r="AC280" s="80">
        <v>5.1625269018583289E-2</v>
      </c>
      <c r="AD280" s="81">
        <v>5.1625269018583291</v>
      </c>
      <c r="AE280" s="82">
        <v>1030.7277474250291</v>
      </c>
    </row>
    <row r="281" spans="5:31">
      <c r="E281">
        <v>900.48073779652395</v>
      </c>
      <c r="F281">
        <v>1.3355635128475438</v>
      </c>
      <c r="G281">
        <v>888.53420000000006</v>
      </c>
      <c r="H281">
        <v>1.3445219999999924</v>
      </c>
      <c r="I281">
        <v>0.39343357335136253</v>
      </c>
      <c r="J281">
        <v>0.95108842664862991</v>
      </c>
      <c r="M281" s="74">
        <v>882.35414974476009</v>
      </c>
      <c r="N281" s="1">
        <v>1.3368837530945987</v>
      </c>
      <c r="O281">
        <v>870.63660000000004</v>
      </c>
      <c r="P281" s="75">
        <v>1.3458600000000098</v>
      </c>
      <c r="Q281" s="75">
        <v>0.44276477012042909</v>
      </c>
      <c r="R281" s="1">
        <v>0.90309522987958069</v>
      </c>
      <c r="U281">
        <v>913.94023903172695</v>
      </c>
      <c r="V281">
        <v>1.3370090664723817</v>
      </c>
      <c r="W281">
        <v>901.8021</v>
      </c>
      <c r="X281">
        <v>1.3459869999999929</v>
      </c>
      <c r="Y281">
        <v>0.43041245717220755</v>
      </c>
      <c r="Z281">
        <v>0.91557454282778539</v>
      </c>
      <c r="AC281" s="80">
        <v>5.181493499545476E-2</v>
      </c>
      <c r="AD281" s="81">
        <v>5.1814934995454758</v>
      </c>
      <c r="AE281" s="82">
        <v>1030.9821190957566</v>
      </c>
    </row>
    <row r="282" spans="5:31">
      <c r="E282">
        <v>900.77325552077605</v>
      </c>
      <c r="F282">
        <v>1.3405631647625009</v>
      </c>
      <c r="G282">
        <v>888.77840000000003</v>
      </c>
      <c r="H282">
        <v>1.3495889999999955</v>
      </c>
      <c r="I282">
        <v>0.39354170253604942</v>
      </c>
      <c r="J282">
        <v>0.95604729746394601</v>
      </c>
      <c r="M282" s="74">
        <v>882.62008981449605</v>
      </c>
      <c r="N282" s="1">
        <v>1.3417304049136107</v>
      </c>
      <c r="O282">
        <v>870.85680000000002</v>
      </c>
      <c r="P282" s="75">
        <v>1.3507720000000001</v>
      </c>
      <c r="Q282" s="75">
        <v>0.44287675346960204</v>
      </c>
      <c r="R282" s="1">
        <v>0.90789524653039799</v>
      </c>
      <c r="U282">
        <v>914.21004444374194</v>
      </c>
      <c r="V282">
        <v>1.3419336592022308</v>
      </c>
      <c r="W282">
        <v>902.02390000000003</v>
      </c>
      <c r="X282">
        <v>1.3509779999999916</v>
      </c>
      <c r="Y282">
        <v>0.43051831796250817</v>
      </c>
      <c r="Z282">
        <v>0.92045968203748341</v>
      </c>
      <c r="AC282" s="80">
        <v>5.2004586179695923E-2</v>
      </c>
      <c r="AD282" s="81">
        <v>5.2004586179695922</v>
      </c>
      <c r="AE282" s="82">
        <v>1031.231534148822</v>
      </c>
    </row>
    <row r="283" spans="5:31">
      <c r="E283">
        <v>901.0740753061981</v>
      </c>
      <c r="F283">
        <v>1.3455250746068723</v>
      </c>
      <c r="G283">
        <v>889.03110000000004</v>
      </c>
      <c r="H283">
        <v>1.3546180000000074</v>
      </c>
      <c r="I283">
        <v>0.39365359543109596</v>
      </c>
      <c r="J283">
        <v>0.96096440456891141</v>
      </c>
      <c r="M283" s="74">
        <v>882.89068552032006</v>
      </c>
      <c r="N283" s="1">
        <v>1.346849129832064</v>
      </c>
      <c r="O283">
        <v>871.07920000000001</v>
      </c>
      <c r="P283" s="75">
        <v>1.3559600000000005</v>
      </c>
      <c r="Q283" s="75">
        <v>0.44298985563516086</v>
      </c>
      <c r="R283" s="1">
        <v>0.9129701443648397</v>
      </c>
      <c r="U283">
        <v>914.491340823168</v>
      </c>
      <c r="V283">
        <v>1.3470148821575991</v>
      </c>
      <c r="W283">
        <v>902.25559999999996</v>
      </c>
      <c r="X283">
        <v>1.3561280000000009</v>
      </c>
      <c r="Y283">
        <v>0.43062890382866081</v>
      </c>
      <c r="Z283">
        <v>0.92549909617134007</v>
      </c>
      <c r="AC283" s="80">
        <v>5.2194103813534232E-2</v>
      </c>
      <c r="AD283" s="81">
        <v>5.2194103813534234</v>
      </c>
      <c r="AE283" s="82">
        <v>1031.5039271436438</v>
      </c>
    </row>
    <row r="284" spans="5:31">
      <c r="E284">
        <v>901.3471674817049</v>
      </c>
      <c r="F284">
        <v>1.3504551675037006</v>
      </c>
      <c r="G284">
        <v>889.25670000000002</v>
      </c>
      <c r="H284">
        <v>1.3596149999999918</v>
      </c>
      <c r="I284">
        <v>0.39375348873193683</v>
      </c>
      <c r="J284">
        <v>0.96586151126805497</v>
      </c>
      <c r="M284" s="74">
        <v>883.146235788544</v>
      </c>
      <c r="N284" s="1">
        <v>1.3517189764727155</v>
      </c>
      <c r="O284">
        <v>871.28890000000001</v>
      </c>
      <c r="P284" s="75">
        <v>1.3608960000000003</v>
      </c>
      <c r="Q284" s="75">
        <v>0.44309649917885546</v>
      </c>
      <c r="R284" s="1">
        <v>0.91779950082114481</v>
      </c>
      <c r="U284">
        <v>914.75384205671196</v>
      </c>
      <c r="V284">
        <v>1.3518225666635728</v>
      </c>
      <c r="W284">
        <v>902.47119999999995</v>
      </c>
      <c r="X284">
        <v>1.3610010000000061</v>
      </c>
      <c r="Y284">
        <v>0.43073180548054912</v>
      </c>
      <c r="Z284">
        <v>0.930269194519457</v>
      </c>
      <c r="AC284" s="80">
        <v>5.2383542863865047E-2</v>
      </c>
      <c r="AD284" s="81">
        <v>5.2383542863865049</v>
      </c>
      <c r="AE284" s="82">
        <v>1031.7863918551757</v>
      </c>
    </row>
    <row r="285" spans="5:31">
      <c r="E285">
        <v>901.64504849884099</v>
      </c>
      <c r="F285">
        <v>1.3552538077688767</v>
      </c>
      <c r="G285">
        <v>889.50789999999995</v>
      </c>
      <c r="H285">
        <v>1.3644790000000073</v>
      </c>
      <c r="I285">
        <v>0.39386471744280233</v>
      </c>
      <c r="J285">
        <v>0.97061428255720505</v>
      </c>
      <c r="M285" s="74">
        <v>883.39230178278206</v>
      </c>
      <c r="N285" s="1">
        <v>1.3567059824621661</v>
      </c>
      <c r="O285">
        <v>871.48820000000001</v>
      </c>
      <c r="P285" s="75">
        <v>1.3659510000000097</v>
      </c>
      <c r="Q285" s="75">
        <v>0.44319785377236215</v>
      </c>
      <c r="R285" s="1">
        <v>0.92275314622764748</v>
      </c>
      <c r="U285">
        <v>915.02980815050194</v>
      </c>
      <c r="V285">
        <v>1.356924990674188</v>
      </c>
      <c r="W285">
        <v>902.69740000000002</v>
      </c>
      <c r="X285">
        <v>1.3661729999999928</v>
      </c>
      <c r="Y285">
        <v>0.43083976630456178</v>
      </c>
      <c r="Z285">
        <v>0.93533323369543098</v>
      </c>
      <c r="AC285" s="80">
        <v>5.2572907417388216E-2</v>
      </c>
      <c r="AD285" s="81">
        <v>5.2572907417388217</v>
      </c>
      <c r="AE285" s="82">
        <v>1032.0779807895367</v>
      </c>
    </row>
    <row r="286" spans="5:31">
      <c r="E286">
        <v>901.96885500113001</v>
      </c>
      <c r="F286">
        <v>1.360406367613872</v>
      </c>
      <c r="G286">
        <v>889.78150000000005</v>
      </c>
      <c r="H286">
        <v>1.3697019999999949</v>
      </c>
      <c r="I286">
        <v>0.39398586463743923</v>
      </c>
      <c r="J286">
        <v>0.97571613536255564</v>
      </c>
      <c r="M286" s="74">
        <v>883.66354016237995</v>
      </c>
      <c r="N286" s="1">
        <v>1.3616138217014806</v>
      </c>
      <c r="O286">
        <v>871.71299999999997</v>
      </c>
      <c r="P286" s="75">
        <v>1.3709259999999945</v>
      </c>
      <c r="Q286" s="75">
        <v>0.44331217646488735</v>
      </c>
      <c r="R286" s="1">
        <v>0.92761382353510724</v>
      </c>
      <c r="U286">
        <v>915.26820738710387</v>
      </c>
      <c r="V286">
        <v>1.361685834433924</v>
      </c>
      <c r="W286">
        <v>902.88959999999997</v>
      </c>
      <c r="X286">
        <v>1.370998999999995</v>
      </c>
      <c r="Y286">
        <v>0.43093149959534532</v>
      </c>
      <c r="Z286">
        <v>0.9400675004046497</v>
      </c>
      <c r="AC286" s="80">
        <v>5.2762261975185722E-2</v>
      </c>
      <c r="AD286" s="81">
        <v>5.2762261975185725</v>
      </c>
      <c r="AE286" s="82">
        <v>1032.3635167669104</v>
      </c>
    </row>
    <row r="287" spans="5:31">
      <c r="E287">
        <v>902.25143916888794</v>
      </c>
      <c r="F287">
        <v>1.3653012015359038</v>
      </c>
      <c r="G287">
        <v>890.01670000000001</v>
      </c>
      <c r="H287">
        <v>1.3746639999999921</v>
      </c>
      <c r="I287">
        <v>0.39409000871703942</v>
      </c>
      <c r="J287">
        <v>0.98057399128295275</v>
      </c>
      <c r="M287" s="74">
        <v>883.94295477127991</v>
      </c>
      <c r="N287" s="1">
        <v>1.3663428765050707</v>
      </c>
      <c r="O287">
        <v>871.94740000000002</v>
      </c>
      <c r="P287" s="75">
        <v>1.3757199999999914</v>
      </c>
      <c r="Q287" s="75">
        <v>0.44343138126527859</v>
      </c>
      <c r="R287" s="1">
        <v>0.9322886187347128</v>
      </c>
      <c r="U287">
        <v>915.54469686187201</v>
      </c>
      <c r="V287">
        <v>1.3666407777679932</v>
      </c>
      <c r="W287">
        <v>903.11760000000004</v>
      </c>
      <c r="X287">
        <v>1.376021999999999</v>
      </c>
      <c r="Y287">
        <v>0.43104031952405841</v>
      </c>
      <c r="Z287">
        <v>0.94498168047594056</v>
      </c>
      <c r="AC287" s="80">
        <v>5.2951666303860584E-2</v>
      </c>
      <c r="AD287" s="81">
        <v>5.2951666303860581</v>
      </c>
      <c r="AE287" s="82">
        <v>1032.6289150718503</v>
      </c>
    </row>
    <row r="288" spans="5:31">
      <c r="E288">
        <v>902.54406980429394</v>
      </c>
      <c r="F288">
        <v>1.3700932111084581</v>
      </c>
      <c r="G288">
        <v>890.2627</v>
      </c>
      <c r="H288">
        <v>1.3795219999999997</v>
      </c>
      <c r="I288">
        <v>0.3941989349227436</v>
      </c>
      <c r="J288">
        <v>0.98532306507725609</v>
      </c>
      <c r="M288" s="74">
        <v>884.24678670197216</v>
      </c>
      <c r="N288" s="1">
        <v>1.3713311260318595</v>
      </c>
      <c r="O288">
        <v>872.20360000000005</v>
      </c>
      <c r="P288" s="75">
        <v>1.3807770000000108</v>
      </c>
      <c r="Q288" s="75">
        <v>0.4435616725189484</v>
      </c>
      <c r="R288" s="1">
        <v>0.9372153274810624</v>
      </c>
      <c r="U288">
        <v>915.82609762364996</v>
      </c>
      <c r="V288">
        <v>1.3715757480440278</v>
      </c>
      <c r="W288">
        <v>903.35059999999999</v>
      </c>
      <c r="X288">
        <v>1.3810249999999913</v>
      </c>
      <c r="Y288">
        <v>0.43115152585471683</v>
      </c>
      <c r="Z288">
        <v>0.94987347414527445</v>
      </c>
      <c r="AC288" s="80">
        <v>5.3141117268445573E-2</v>
      </c>
      <c r="AD288" s="81">
        <v>5.3141117268445575</v>
      </c>
      <c r="AE288" s="82">
        <v>1032.8748948882587</v>
      </c>
    </row>
    <row r="289" spans="5:31">
      <c r="E289">
        <v>902.85564483096005</v>
      </c>
      <c r="F289">
        <v>1.3750940960294098</v>
      </c>
      <c r="G289">
        <v>890.52549999999997</v>
      </c>
      <c r="H289">
        <v>1.3845920000000067</v>
      </c>
      <c r="I289">
        <v>0.3943152999912764</v>
      </c>
      <c r="J289">
        <v>0.99027670000873025</v>
      </c>
      <c r="M289" s="74">
        <v>884.50923642934492</v>
      </c>
      <c r="N289" s="1">
        <v>1.3762569878668107</v>
      </c>
      <c r="O289">
        <v>872.41949999999997</v>
      </c>
      <c r="P289" s="75">
        <v>1.3857709999999912</v>
      </c>
      <c r="Q289" s="75">
        <v>0.4436714690906397</v>
      </c>
      <c r="R289" s="1">
        <v>0.9420995309093515</v>
      </c>
      <c r="U289">
        <v>916.09095178654002</v>
      </c>
      <c r="V289">
        <v>1.3766495471134226</v>
      </c>
      <c r="W289">
        <v>903.56600000000003</v>
      </c>
      <c r="X289">
        <v>1.3861689999999927</v>
      </c>
      <c r="Y289">
        <v>0.43125433205052738</v>
      </c>
      <c r="Z289">
        <v>0.95491466794946533</v>
      </c>
      <c r="AC289" s="80">
        <v>5.3330537717802447E-2</v>
      </c>
      <c r="AD289" s="81">
        <v>5.3330537717802446</v>
      </c>
      <c r="AE289" s="82">
        <v>1033.1196279052465</v>
      </c>
    </row>
    <row r="290" spans="5:31">
      <c r="E290">
        <v>903.14434527462606</v>
      </c>
      <c r="F290">
        <v>1.3799951151459771</v>
      </c>
      <c r="G290">
        <v>890.76660000000004</v>
      </c>
      <c r="H290">
        <v>1.3895610000000058</v>
      </c>
      <c r="I290">
        <v>0.39442205652865564</v>
      </c>
      <c r="J290">
        <v>0.99513894347135023</v>
      </c>
      <c r="M290" s="74">
        <v>884.78045143245799</v>
      </c>
      <c r="N290" s="1">
        <v>1.3812082504304057</v>
      </c>
      <c r="O290">
        <v>872.64380000000006</v>
      </c>
      <c r="P290" s="75">
        <v>1.3907909999999912</v>
      </c>
      <c r="Q290" s="75">
        <v>0.44378553750671373</v>
      </c>
      <c r="R290" s="1">
        <v>0.94700546249327755</v>
      </c>
      <c r="U290">
        <v>916.31834895013003</v>
      </c>
      <c r="V290">
        <v>1.3815278055686313</v>
      </c>
      <c r="W290">
        <v>903.74620000000004</v>
      </c>
      <c r="X290">
        <v>1.3911149999999983</v>
      </c>
      <c r="Y290">
        <v>0.43134033797664173</v>
      </c>
      <c r="Z290">
        <v>0.9597746620233566</v>
      </c>
      <c r="AC290" s="80">
        <v>5.3519898288071133E-2</v>
      </c>
      <c r="AD290" s="81">
        <v>5.3519898288071133</v>
      </c>
      <c r="AE290" s="82">
        <v>1033.3700418676133</v>
      </c>
    </row>
    <row r="291" spans="5:31">
      <c r="E291">
        <v>903.45926479237505</v>
      </c>
      <c r="F291">
        <v>1.3849895874477292</v>
      </c>
      <c r="G291">
        <v>891.03269999999998</v>
      </c>
      <c r="H291">
        <v>1.3946250000000049</v>
      </c>
      <c r="I291">
        <v>0.39453988280238683</v>
      </c>
      <c r="J291">
        <v>1.0000851171976182</v>
      </c>
      <c r="M291" s="74">
        <v>885.03114037219007</v>
      </c>
      <c r="N291" s="1">
        <v>1.3863121340150091</v>
      </c>
      <c r="O291">
        <v>872.84649999999999</v>
      </c>
      <c r="P291" s="75">
        <v>1.395966000000004</v>
      </c>
      <c r="Q291" s="75">
        <v>0.44388862118008948</v>
      </c>
      <c r="R291" s="1">
        <v>0.95207737881991461</v>
      </c>
      <c r="U291">
        <v>916.58325564260997</v>
      </c>
      <c r="V291">
        <v>1.3862371803146945</v>
      </c>
      <c r="W291">
        <v>903.96489999999994</v>
      </c>
      <c r="X291">
        <v>1.3958899999999996</v>
      </c>
      <c r="Y291">
        <v>0.43144471919773619</v>
      </c>
      <c r="Z291">
        <v>0.96444528080226344</v>
      </c>
      <c r="AC291" s="80">
        <v>5.3709200147150318E-2</v>
      </c>
      <c r="AD291" s="81">
        <v>5.3709200147150318</v>
      </c>
      <c r="AE291" s="82">
        <v>1033.6258708306539</v>
      </c>
    </row>
    <row r="292" spans="5:31">
      <c r="E292">
        <v>903.76976761919991</v>
      </c>
      <c r="F292">
        <v>1.389896038803514</v>
      </c>
      <c r="G292">
        <v>891.29520000000002</v>
      </c>
      <c r="H292">
        <v>1.3995999999999897</v>
      </c>
      <c r="I292">
        <v>0.39465611503408349</v>
      </c>
      <c r="J292">
        <v>1.0049438849659063</v>
      </c>
      <c r="M292" s="74">
        <v>885.27134934867206</v>
      </c>
      <c r="N292" s="1">
        <v>1.3910084630398469</v>
      </c>
      <c r="O292">
        <v>873.04240000000004</v>
      </c>
      <c r="P292" s="75">
        <v>1.4007279999999955</v>
      </c>
      <c r="Q292" s="75">
        <v>0.443988246693727</v>
      </c>
      <c r="R292" s="1">
        <v>0.95673975330626848</v>
      </c>
      <c r="U292">
        <v>916.87499754968007</v>
      </c>
      <c r="V292">
        <v>1.3913161526651303</v>
      </c>
      <c r="W292">
        <v>904.20669999999996</v>
      </c>
      <c r="X292">
        <v>1.4010400000000089</v>
      </c>
      <c r="Y292">
        <v>0.43156012559581874</v>
      </c>
      <c r="Z292">
        <v>0.96947987440419015</v>
      </c>
      <c r="AC292" s="80">
        <v>5.3898412392325984E-2</v>
      </c>
      <c r="AD292" s="81">
        <v>5.3898412392325987</v>
      </c>
      <c r="AE292" s="82">
        <v>1033.8944185685707</v>
      </c>
    </row>
    <row r="293" spans="5:31">
      <c r="E293">
        <v>904.04366052668195</v>
      </c>
      <c r="F293">
        <v>1.3947766095663852</v>
      </c>
      <c r="G293">
        <v>891.52179999999998</v>
      </c>
      <c r="H293">
        <v>1.4045489999999994</v>
      </c>
      <c r="I293">
        <v>0.39475645112437852</v>
      </c>
      <c r="J293">
        <v>1.009792548875621</v>
      </c>
      <c r="M293" s="74">
        <v>885.56973644350194</v>
      </c>
      <c r="N293" s="1">
        <v>1.3961000128389314</v>
      </c>
      <c r="O293">
        <v>873.29219999999998</v>
      </c>
      <c r="P293" s="75">
        <v>1.4058909999999925</v>
      </c>
      <c r="Q293" s="75">
        <v>0.44411528320881954</v>
      </c>
      <c r="R293" s="1">
        <v>0.96177571679117291</v>
      </c>
      <c r="U293">
        <v>917.12925287438588</v>
      </c>
      <c r="V293">
        <v>1.3962410301878836</v>
      </c>
      <c r="W293">
        <v>904.41290000000004</v>
      </c>
      <c r="X293">
        <v>1.4060339999999893</v>
      </c>
      <c r="Y293">
        <v>0.43165854081204963</v>
      </c>
      <c r="Z293">
        <v>0.97437545918793966</v>
      </c>
      <c r="AC293" s="80">
        <v>5.4087601478820371E-2</v>
      </c>
      <c r="AD293" s="81">
        <v>5.4087601478820373</v>
      </c>
      <c r="AE293" s="82">
        <v>1034.1600102793598</v>
      </c>
    </row>
    <row r="294" spans="5:31">
      <c r="E294">
        <v>904.3426232195601</v>
      </c>
      <c r="F294">
        <v>1.399780204681093</v>
      </c>
      <c r="G294">
        <v>891.77200000000005</v>
      </c>
      <c r="H294">
        <v>1.4096230000000043</v>
      </c>
      <c r="I294">
        <v>0.3948672370457898</v>
      </c>
      <c r="J294">
        <v>1.0147557629542145</v>
      </c>
      <c r="M294" s="74">
        <v>885.85015521988805</v>
      </c>
      <c r="N294" s="1">
        <v>1.4010374739097993</v>
      </c>
      <c r="O294">
        <v>873.52560000000005</v>
      </c>
      <c r="P294" s="75">
        <v>1.4108980000000049</v>
      </c>
      <c r="Q294" s="75">
        <v>0.44423397945630805</v>
      </c>
      <c r="R294" s="1">
        <v>0.96666402054369682</v>
      </c>
      <c r="U294">
        <v>917.38297220382401</v>
      </c>
      <c r="V294">
        <v>1.4010276130361692</v>
      </c>
      <c r="W294">
        <v>904.61980000000005</v>
      </c>
      <c r="X294">
        <v>1.410887999999999</v>
      </c>
      <c r="Y294">
        <v>0.43175729012455272</v>
      </c>
      <c r="Z294">
        <v>0.97913070987544626</v>
      </c>
      <c r="AC294" s="80">
        <v>5.4276794448137239E-2</v>
      </c>
      <c r="AD294" s="81">
        <v>5.427679444813724</v>
      </c>
      <c r="AE294" s="82">
        <v>1034.4162579232222</v>
      </c>
    </row>
    <row r="295" spans="5:31">
      <c r="E295">
        <v>904.6209494645999</v>
      </c>
      <c r="F295">
        <v>1.4047865075997494</v>
      </c>
      <c r="G295">
        <v>892.0018</v>
      </c>
      <c r="H295">
        <v>1.414699999999991</v>
      </c>
      <c r="I295">
        <v>0.39496899006233788</v>
      </c>
      <c r="J295">
        <v>1.0197310099376531</v>
      </c>
      <c r="M295" s="74">
        <v>886.10146354959898</v>
      </c>
      <c r="N295" s="1">
        <v>1.4058800314542119</v>
      </c>
      <c r="O295">
        <v>873.73109999999997</v>
      </c>
      <c r="P295" s="75">
        <v>1.4158090000000012</v>
      </c>
      <c r="Q295" s="75">
        <v>0.44433848707781137</v>
      </c>
      <c r="R295" s="1">
        <v>0.97147051292218989</v>
      </c>
      <c r="U295">
        <v>917.65779558407507</v>
      </c>
      <c r="V295">
        <v>1.4060338535077594</v>
      </c>
      <c r="W295">
        <v>904.84550000000002</v>
      </c>
      <c r="X295">
        <v>1.4159650000000079</v>
      </c>
      <c r="Y295">
        <v>0.43186501230837082</v>
      </c>
      <c r="Z295">
        <v>0.98409998769163709</v>
      </c>
      <c r="AC295" s="80">
        <v>5.4466032028670078E-2</v>
      </c>
      <c r="AD295" s="81">
        <v>5.4466032028670082</v>
      </c>
      <c r="AE295" s="82">
        <v>1034.6535294120749</v>
      </c>
    </row>
    <row r="296" spans="5:31">
      <c r="E296">
        <v>904.90536047461194</v>
      </c>
      <c r="F296">
        <v>1.4095657794166339</v>
      </c>
      <c r="G296">
        <v>892.2396</v>
      </c>
      <c r="H296">
        <v>1.4195469999999988</v>
      </c>
      <c r="I296">
        <v>0.39507428539451867</v>
      </c>
      <c r="J296">
        <v>1.0244727146054802</v>
      </c>
      <c r="M296" s="74">
        <v>886.36613364104414</v>
      </c>
      <c r="N296" s="1">
        <v>1.4108544773225544</v>
      </c>
      <c r="O296">
        <v>873.94860000000006</v>
      </c>
      <c r="P296" s="75">
        <v>1.4208540000000047</v>
      </c>
      <c r="Q296" s="75">
        <v>0.44444909733414706</v>
      </c>
      <c r="R296" s="1">
        <v>0.97640490266585767</v>
      </c>
      <c r="U296">
        <v>917.93751940505501</v>
      </c>
      <c r="V296">
        <v>1.4109856139749684</v>
      </c>
      <c r="W296">
        <v>905.07650000000001</v>
      </c>
      <c r="X296">
        <v>1.4209869999999958</v>
      </c>
      <c r="Y296">
        <v>0.43197526407825115</v>
      </c>
      <c r="Z296">
        <v>0.98901173592174463</v>
      </c>
      <c r="AC296" s="80">
        <v>5.4655253732073535E-2</v>
      </c>
      <c r="AD296" s="81">
        <v>5.4655253732073534</v>
      </c>
      <c r="AE296" s="82">
        <v>1034.8861060194083</v>
      </c>
    </row>
    <row r="297" spans="5:31">
      <c r="E297">
        <v>905.19722522839209</v>
      </c>
      <c r="F297">
        <v>1.4144710251312667</v>
      </c>
      <c r="G297">
        <v>892.48360000000002</v>
      </c>
      <c r="H297">
        <v>1.4245220000000058</v>
      </c>
      <c r="I297">
        <v>0.3951823260213147</v>
      </c>
      <c r="J297">
        <v>1.0293396739786911</v>
      </c>
      <c r="M297" s="74">
        <v>886.62750652762497</v>
      </c>
      <c r="N297" s="1">
        <v>1.4158661415209381</v>
      </c>
      <c r="O297">
        <v>874.16250000000002</v>
      </c>
      <c r="P297" s="75">
        <v>1.4259369999999993</v>
      </c>
      <c r="Q297" s="75">
        <v>0.44455787680003295</v>
      </c>
      <c r="R297" s="1">
        <v>0.98137912319996645</v>
      </c>
      <c r="U297">
        <v>918.19003126488008</v>
      </c>
      <c r="V297">
        <v>1.4160860061447673</v>
      </c>
      <c r="W297">
        <v>905.27930000000003</v>
      </c>
      <c r="X297">
        <v>1.4261599999999985</v>
      </c>
      <c r="Y297">
        <v>0.4320720565411591</v>
      </c>
      <c r="Z297">
        <v>0.99408794345883944</v>
      </c>
      <c r="AC297" s="80">
        <v>5.4844431377893466E-2</v>
      </c>
      <c r="AD297" s="81">
        <v>5.4844431377893468</v>
      </c>
      <c r="AE297" s="82">
        <v>1035.1206500622266</v>
      </c>
    </row>
    <row r="298" spans="5:31">
      <c r="E298">
        <v>905.52821075047802</v>
      </c>
      <c r="F298">
        <v>1.4193139181147787</v>
      </c>
      <c r="G298">
        <v>892.76670000000001</v>
      </c>
      <c r="H298">
        <v>1.4294339999999961</v>
      </c>
      <c r="I298">
        <v>0.39530767971576541</v>
      </c>
      <c r="J298">
        <v>1.0341263202842308</v>
      </c>
      <c r="M298" s="74">
        <v>886.89369818332511</v>
      </c>
      <c r="N298" s="1">
        <v>1.420720797662137</v>
      </c>
      <c r="O298">
        <v>874.38250000000005</v>
      </c>
      <c r="P298" s="75">
        <v>1.4308610000000055</v>
      </c>
      <c r="Q298" s="75">
        <v>0.44466975843862533</v>
      </c>
      <c r="R298" s="1">
        <v>0.98619124156138016</v>
      </c>
      <c r="U298">
        <v>918.42917727957001</v>
      </c>
      <c r="V298">
        <v>1.4210096639636927</v>
      </c>
      <c r="W298">
        <v>905.47050000000002</v>
      </c>
      <c r="X298">
        <v>1.4311540000000011</v>
      </c>
      <c r="Y298">
        <v>0.43216331255155355</v>
      </c>
      <c r="Z298">
        <v>0.99899068744844755</v>
      </c>
      <c r="AC298" s="80">
        <v>5.503356539277264E-2</v>
      </c>
      <c r="AD298" s="81">
        <v>5.5033565392772639</v>
      </c>
      <c r="AE298" s="82">
        <v>1035.3570660219816</v>
      </c>
    </row>
    <row r="299" spans="5:31">
      <c r="E299">
        <v>905.82137169946589</v>
      </c>
      <c r="F299">
        <v>1.4242778372019822</v>
      </c>
      <c r="G299">
        <v>893.01139999999998</v>
      </c>
      <c r="H299">
        <v>1.4344689999999938</v>
      </c>
      <c r="I299">
        <v>0.3954160302951793</v>
      </c>
      <c r="J299">
        <v>1.0390529697048145</v>
      </c>
      <c r="M299" s="74">
        <v>887.14648887849</v>
      </c>
      <c r="N299" s="1">
        <v>1.4256629583382268</v>
      </c>
      <c r="O299">
        <v>874.58849999999995</v>
      </c>
      <c r="P299" s="75">
        <v>1.4358740000000036</v>
      </c>
      <c r="Q299" s="75">
        <v>0.44477452033658005</v>
      </c>
      <c r="R299" s="1">
        <v>0.9910994796634236</v>
      </c>
      <c r="U299">
        <v>918.645838070168</v>
      </c>
      <c r="V299">
        <v>1.4259015324262463</v>
      </c>
      <c r="W299">
        <v>905.63980000000004</v>
      </c>
      <c r="X299">
        <v>1.4361159999999984</v>
      </c>
      <c r="Y299">
        <v>0.43224411612142682</v>
      </c>
      <c r="Z299">
        <v>1.0038718838785716</v>
      </c>
      <c r="AC299" s="80">
        <v>5.5222597032606686E-2</v>
      </c>
      <c r="AD299" s="81">
        <v>5.5222597032606684</v>
      </c>
      <c r="AE299" s="82">
        <v>1035.6092622112319</v>
      </c>
    </row>
    <row r="300" spans="5:31">
      <c r="E300">
        <v>906.13437569331495</v>
      </c>
      <c r="F300">
        <v>1.4293016442418485</v>
      </c>
      <c r="G300">
        <v>893.27509999999995</v>
      </c>
      <c r="H300">
        <v>1.4395649999999982</v>
      </c>
      <c r="I300">
        <v>0.3955327938742208</v>
      </c>
      <c r="J300">
        <v>1.0440322061257774</v>
      </c>
      <c r="M300" s="74">
        <v>887.43238519359193</v>
      </c>
      <c r="N300" s="1">
        <v>1.430457991095305</v>
      </c>
      <c r="O300">
        <v>874.82839999999999</v>
      </c>
      <c r="P300" s="75">
        <v>1.440737999999997</v>
      </c>
      <c r="Q300" s="75">
        <v>0.44489652217793596</v>
      </c>
      <c r="R300" s="1">
        <v>0.99584147782206101</v>
      </c>
      <c r="U300">
        <v>918.88633811910893</v>
      </c>
      <c r="V300">
        <v>1.43089075514921</v>
      </c>
      <c r="W300">
        <v>905.83169999999996</v>
      </c>
      <c r="X300">
        <v>1.4411769999999935</v>
      </c>
      <c r="Y300">
        <v>0.43233570622809364</v>
      </c>
      <c r="Z300">
        <v>1.0088412937718998</v>
      </c>
      <c r="AC300" s="80">
        <v>5.541155292516832E-2</v>
      </c>
      <c r="AD300" s="81">
        <v>5.5411552925168319</v>
      </c>
      <c r="AE300" s="82">
        <v>1035.8709552933553</v>
      </c>
    </row>
    <row r="301" spans="5:31">
      <c r="E301">
        <v>906.40965236600209</v>
      </c>
      <c r="F301">
        <v>1.4342561957456494</v>
      </c>
      <c r="G301">
        <v>893.50220000000002</v>
      </c>
      <c r="H301">
        <v>1.4445910000000062</v>
      </c>
      <c r="I301">
        <v>0.39563335135924282</v>
      </c>
      <c r="J301">
        <v>1.0489576486407635</v>
      </c>
      <c r="M301" s="74">
        <v>887.70243159504014</v>
      </c>
      <c r="N301" s="1">
        <v>1.435487402159735</v>
      </c>
      <c r="O301">
        <v>875.05060000000003</v>
      </c>
      <c r="P301" s="75">
        <v>1.4458400000000093</v>
      </c>
      <c r="Q301" s="75">
        <v>0.44500952263291432</v>
      </c>
      <c r="R301" s="1">
        <v>1.0008304773670951</v>
      </c>
      <c r="U301">
        <v>919.13076811265501</v>
      </c>
      <c r="V301">
        <v>1.4356539933765111</v>
      </c>
      <c r="W301">
        <v>906.02949999999998</v>
      </c>
      <c r="X301">
        <v>1.4460090000000037</v>
      </c>
      <c r="Y301">
        <v>0.43243011228905603</v>
      </c>
      <c r="Z301">
        <v>1.0135788877109477</v>
      </c>
      <c r="AC301" s="80">
        <v>5.5600538025602803E-2</v>
      </c>
      <c r="AD301" s="81">
        <v>5.5600538025602804</v>
      </c>
      <c r="AE301" s="82">
        <v>1036.1173006376732</v>
      </c>
    </row>
    <row r="302" spans="5:31">
      <c r="E302">
        <v>906.68043808219784</v>
      </c>
      <c r="F302">
        <v>1.439160230513868</v>
      </c>
      <c r="G302">
        <v>893.72529999999995</v>
      </c>
      <c r="H302">
        <v>1.449565999999991</v>
      </c>
      <c r="I302">
        <v>0.39573213768644855</v>
      </c>
      <c r="J302">
        <v>1.0538338623135424</v>
      </c>
      <c r="M302" s="74">
        <v>887.97206262932184</v>
      </c>
      <c r="N302" s="1">
        <v>1.440410104836457</v>
      </c>
      <c r="O302">
        <v>875.27329999999995</v>
      </c>
      <c r="P302" s="75">
        <v>1.4508339999999897</v>
      </c>
      <c r="Q302" s="75">
        <v>0.44512277736434386</v>
      </c>
      <c r="R302" s="1">
        <v>1.0057112226356459</v>
      </c>
      <c r="U302">
        <v>919.40212183019196</v>
      </c>
      <c r="V302">
        <v>1.4404633325759486</v>
      </c>
      <c r="W302">
        <v>906.25340000000006</v>
      </c>
      <c r="X302">
        <v>1.4508879999999946</v>
      </c>
      <c r="Y302">
        <v>0.43253697536817387</v>
      </c>
      <c r="Z302">
        <v>1.0183510246318208</v>
      </c>
      <c r="AC302" s="80">
        <v>5.5789597362672375E-2</v>
      </c>
      <c r="AD302" s="81">
        <v>5.5789597362672376</v>
      </c>
      <c r="AE302" s="82">
        <v>1036.3376149776516</v>
      </c>
    </row>
    <row r="303" spans="5:31">
      <c r="E303">
        <v>906.9736138121749</v>
      </c>
      <c r="F303">
        <v>1.4440581108193946</v>
      </c>
      <c r="G303">
        <v>893.97050000000002</v>
      </c>
      <c r="H303">
        <v>1.4545349999999901</v>
      </c>
      <c r="I303">
        <v>0.3958407096605896</v>
      </c>
      <c r="J303">
        <v>1.0586942903394005</v>
      </c>
      <c r="M303" s="74">
        <v>888.23391821900384</v>
      </c>
      <c r="N303" s="1">
        <v>1.4453798764137866</v>
      </c>
      <c r="O303">
        <v>875.48789999999997</v>
      </c>
      <c r="P303" s="75">
        <v>1.4558759999999893</v>
      </c>
      <c r="Q303" s="75">
        <v>0.44523191281726171</v>
      </c>
      <c r="R303" s="1">
        <v>1.0106440871827276</v>
      </c>
      <c r="U303">
        <v>919.70312879280607</v>
      </c>
      <c r="V303">
        <v>1.4454055033145765</v>
      </c>
      <c r="W303">
        <v>906.50530000000003</v>
      </c>
      <c r="X303">
        <v>1.4559020000000089</v>
      </c>
      <c r="Y303">
        <v>0.43265720229818622</v>
      </c>
      <c r="Z303">
        <v>1.0232447977018226</v>
      </c>
      <c r="AC303" s="80">
        <v>5.5978701551396337E-2</v>
      </c>
      <c r="AD303" s="81">
        <v>5.5978701551396339</v>
      </c>
      <c r="AE303" s="82">
        <v>1036.5388370858968</v>
      </c>
    </row>
    <row r="304" spans="5:31">
      <c r="E304">
        <v>907.26910688968405</v>
      </c>
      <c r="F304">
        <v>1.4491302049314352</v>
      </c>
      <c r="G304">
        <v>894.21640000000002</v>
      </c>
      <c r="H304">
        <v>1.4596810000000016</v>
      </c>
      <c r="I304">
        <v>0.39594959158734833</v>
      </c>
      <c r="J304">
        <v>1.0637314084126532</v>
      </c>
      <c r="M304" s="74">
        <v>888.49676929281304</v>
      </c>
      <c r="N304" s="1">
        <v>1.4502991353445565</v>
      </c>
      <c r="O304">
        <v>875.70389999999998</v>
      </c>
      <c r="P304" s="75">
        <v>1.4608670000000101</v>
      </c>
      <c r="Q304" s="75">
        <v>0.44534176024424332</v>
      </c>
      <c r="R304" s="1">
        <v>1.0155252397557668</v>
      </c>
      <c r="U304">
        <v>920.01420393009005</v>
      </c>
      <c r="V304">
        <v>1.4503582714272885</v>
      </c>
      <c r="W304">
        <v>906.76700000000005</v>
      </c>
      <c r="X304">
        <v>1.4609270000000008</v>
      </c>
      <c r="Y304">
        <v>0.43278210657601163</v>
      </c>
      <c r="Z304">
        <v>1.0281448934239892</v>
      </c>
      <c r="AC304" s="80">
        <v>5.6167768343933722E-2</v>
      </c>
      <c r="AD304" s="81">
        <v>5.6167768343933719</v>
      </c>
      <c r="AE304" s="82">
        <v>1036.7404509527487</v>
      </c>
    </row>
    <row r="305" spans="5:31">
      <c r="E305">
        <v>907.51690748118597</v>
      </c>
      <c r="F305">
        <v>1.4541429079853951</v>
      </c>
      <c r="G305">
        <v>894.41579999999999</v>
      </c>
      <c r="H305">
        <v>1.4647670000000002</v>
      </c>
      <c r="I305">
        <v>0.39603788380449229</v>
      </c>
      <c r="J305">
        <v>1.0687291161955079</v>
      </c>
      <c r="M305" s="74">
        <v>888.73960857632994</v>
      </c>
      <c r="N305" s="1">
        <v>1.4552930543104736</v>
      </c>
      <c r="O305">
        <v>875.89949999999999</v>
      </c>
      <c r="P305" s="75">
        <v>1.465933999999991</v>
      </c>
      <c r="Q305" s="75">
        <v>0.44544123319201001</v>
      </c>
      <c r="R305" s="1">
        <v>1.0204927668079811</v>
      </c>
      <c r="U305">
        <v>920.273897288802</v>
      </c>
      <c r="V305">
        <v>1.4553807684402045</v>
      </c>
      <c r="W305">
        <v>906.97739999999999</v>
      </c>
      <c r="X305">
        <v>1.4660230000000052</v>
      </c>
      <c r="Y305">
        <v>0.43288252636987667</v>
      </c>
      <c r="Z305">
        <v>1.0331404736301284</v>
      </c>
      <c r="AC305" s="80">
        <v>5.635676130818805E-2</v>
      </c>
      <c r="AD305" s="81">
        <v>5.6356761308188048</v>
      </c>
      <c r="AE305" s="82">
        <v>1036.9511021777112</v>
      </c>
    </row>
    <row r="306" spans="5:31">
      <c r="E306">
        <v>907.75998377344501</v>
      </c>
      <c r="F306">
        <v>1.4590686344763513</v>
      </c>
      <c r="G306">
        <v>894.61130000000003</v>
      </c>
      <c r="H306">
        <v>1.4697650000000007</v>
      </c>
      <c r="I306">
        <v>0.39612444914276546</v>
      </c>
      <c r="J306">
        <v>1.0736405508572351</v>
      </c>
      <c r="M306" s="74">
        <v>888.98407867202002</v>
      </c>
      <c r="N306" s="1">
        <v>1.4601369272923148</v>
      </c>
      <c r="O306">
        <v>876.09799999999996</v>
      </c>
      <c r="P306" s="75">
        <v>1.4708490000000074</v>
      </c>
      <c r="Q306" s="75">
        <v>0.44554218094319453</v>
      </c>
      <c r="R306" s="1">
        <v>1.0253068190568129</v>
      </c>
      <c r="U306">
        <v>920.5195795178239</v>
      </c>
      <c r="V306">
        <v>1.4603557090994281</v>
      </c>
      <c r="W306">
        <v>907.17439999999999</v>
      </c>
      <c r="X306">
        <v>1.4710709999999905</v>
      </c>
      <c r="Y306">
        <v>0.43297655060652773</v>
      </c>
      <c r="Z306">
        <v>1.0380944493934627</v>
      </c>
      <c r="AC306" s="80">
        <v>5.6545667890254517E-2</v>
      </c>
      <c r="AD306" s="81">
        <v>5.6545667890254521</v>
      </c>
      <c r="AE306" s="82">
        <v>1037.1737831899613</v>
      </c>
    </row>
    <row r="307" spans="5:31">
      <c r="E307">
        <v>908.01126992160005</v>
      </c>
      <c r="F307">
        <v>1.4638679785340698</v>
      </c>
      <c r="G307">
        <v>894.81600000000003</v>
      </c>
      <c r="H307">
        <v>1.4746350000000019</v>
      </c>
      <c r="I307">
        <v>0.39621508814401607</v>
      </c>
      <c r="J307">
        <v>1.0784199118559858</v>
      </c>
      <c r="M307" s="74">
        <v>889.22606938395302</v>
      </c>
      <c r="N307" s="1">
        <v>1.4652929550293774</v>
      </c>
      <c r="O307">
        <v>876.29129999999998</v>
      </c>
      <c r="P307" s="75">
        <v>1.4760810000000069</v>
      </c>
      <c r="Q307" s="75">
        <v>0.44564048421928498</v>
      </c>
      <c r="R307" s="1">
        <v>1.0304405157807219</v>
      </c>
      <c r="U307">
        <v>920.74565750003103</v>
      </c>
      <c r="V307">
        <v>1.465105718612675</v>
      </c>
      <c r="W307">
        <v>907.35410000000002</v>
      </c>
      <c r="X307">
        <v>1.4758910000000069</v>
      </c>
      <c r="Y307">
        <v>0.4330623178924477</v>
      </c>
      <c r="Z307">
        <v>1.0428286821075592</v>
      </c>
      <c r="AC307" s="80">
        <v>5.6734466607110165E-2</v>
      </c>
      <c r="AD307" s="81">
        <v>5.6734466607110168</v>
      </c>
      <c r="AE307" s="82">
        <v>1037.4136105654557</v>
      </c>
    </row>
    <row r="308" spans="5:31">
      <c r="E308">
        <v>908.2894050548</v>
      </c>
      <c r="F308">
        <v>1.4687607071839466</v>
      </c>
      <c r="G308">
        <v>895.04629999999997</v>
      </c>
      <c r="H308">
        <v>1.4796000000000031</v>
      </c>
      <c r="I308">
        <v>0.3963170625552912</v>
      </c>
      <c r="J308">
        <v>1.0832829374447119</v>
      </c>
      <c r="M308" s="74">
        <v>889.47143263066005</v>
      </c>
      <c r="N308" s="1">
        <v>1.4700269635195318</v>
      </c>
      <c r="O308">
        <v>876.49159999999995</v>
      </c>
      <c r="P308" s="75">
        <v>1.4808850000000096</v>
      </c>
      <c r="Q308" s="75">
        <v>0.44574234736569429</v>
      </c>
      <c r="R308" s="1">
        <v>1.0351426526343153</v>
      </c>
      <c r="U308">
        <v>920.99274446278389</v>
      </c>
      <c r="V308">
        <v>1.4701954680176064</v>
      </c>
      <c r="W308">
        <v>907.55139999999994</v>
      </c>
      <c r="X308">
        <v>1.4810559999999917</v>
      </c>
      <c r="Y308">
        <v>0.43315648531321554</v>
      </c>
      <c r="Z308">
        <v>1.0478995146867762</v>
      </c>
      <c r="AC308" s="80">
        <v>5.6923243857163672E-2</v>
      </c>
      <c r="AD308" s="81">
        <v>5.6923243857163675</v>
      </c>
      <c r="AE308" s="82">
        <v>1037.6500893756111</v>
      </c>
    </row>
    <row r="309" spans="5:31">
      <c r="E309">
        <v>908.58214113158795</v>
      </c>
      <c r="F309">
        <v>1.4735822496830353</v>
      </c>
      <c r="G309">
        <v>895.29160000000002</v>
      </c>
      <c r="H309">
        <v>1.4844929999999978</v>
      </c>
      <c r="I309">
        <v>0.39642567880837754</v>
      </c>
      <c r="J309">
        <v>1.0880673211916203</v>
      </c>
      <c r="M309" s="74">
        <v>889.73614602169198</v>
      </c>
      <c r="N309" s="1">
        <v>1.4748346499300522</v>
      </c>
      <c r="O309">
        <v>876.71029999999996</v>
      </c>
      <c r="P309" s="75">
        <v>1.4857640000000005</v>
      </c>
      <c r="Q309" s="75">
        <v>0.44585356788551311</v>
      </c>
      <c r="R309" s="1">
        <v>1.0399104321144874</v>
      </c>
      <c r="U309">
        <v>921.21736873148404</v>
      </c>
      <c r="V309">
        <v>1.4751578474476481</v>
      </c>
      <c r="W309">
        <v>907.72770000000003</v>
      </c>
      <c r="X309">
        <v>1.4860920000000055</v>
      </c>
      <c r="Y309">
        <v>0.43324062984581257</v>
      </c>
      <c r="Z309">
        <v>1.0528513701541931</v>
      </c>
      <c r="AC309" s="80">
        <v>5.7112036606437995E-2</v>
      </c>
      <c r="AD309" s="81">
        <v>5.7112036606437995</v>
      </c>
      <c r="AE309" s="82">
        <v>1037.8744371758712</v>
      </c>
    </row>
    <row r="310" spans="5:31">
      <c r="E310">
        <v>908.89892744082294</v>
      </c>
      <c r="F310">
        <v>1.4785681088120881</v>
      </c>
      <c r="G310">
        <v>895.55909999999994</v>
      </c>
      <c r="H310">
        <v>1.489552999999999</v>
      </c>
      <c r="I310">
        <v>0.39654412498734448</v>
      </c>
      <c r="J310">
        <v>1.0930088750126545</v>
      </c>
      <c r="M310" s="74">
        <v>890.01364812363011</v>
      </c>
      <c r="N310" s="1">
        <v>1.4799248895031889</v>
      </c>
      <c r="O310">
        <v>876.93910000000005</v>
      </c>
      <c r="P310" s="75">
        <v>1.4909300000000014</v>
      </c>
      <c r="Q310" s="75">
        <v>0.44596992478964936</v>
      </c>
      <c r="R310" s="1">
        <v>1.0449600752103521</v>
      </c>
      <c r="U310">
        <v>921.47477324375984</v>
      </c>
      <c r="V310">
        <v>1.4800628327690872</v>
      </c>
      <c r="W310">
        <v>907.93679999999995</v>
      </c>
      <c r="X310">
        <v>1.4910699999999943</v>
      </c>
      <c r="Y310">
        <v>0.43334042917517174</v>
      </c>
      <c r="Z310">
        <v>1.0577295708248227</v>
      </c>
      <c r="AC310" s="80">
        <v>5.7300842282671648E-2</v>
      </c>
      <c r="AD310" s="81">
        <v>5.7300842282671649</v>
      </c>
      <c r="AE310" s="82">
        <v>1038.0872547381853</v>
      </c>
    </row>
    <row r="311" spans="5:31">
      <c r="E311">
        <v>909.21878270608011</v>
      </c>
      <c r="F311">
        <v>1.4835645573786738</v>
      </c>
      <c r="G311">
        <v>895.82950000000005</v>
      </c>
      <c r="H311">
        <v>1.494624</v>
      </c>
      <c r="I311">
        <v>0.39666385525572834</v>
      </c>
      <c r="J311">
        <v>1.0979601447442717</v>
      </c>
      <c r="M311" s="74">
        <v>890.27997163946998</v>
      </c>
      <c r="N311" s="1">
        <v>1.4848168326142666</v>
      </c>
      <c r="O311">
        <v>877.15859999999998</v>
      </c>
      <c r="P311" s="75">
        <v>1.4958950000000026</v>
      </c>
      <c r="Q311" s="75">
        <v>0.44608155215179024</v>
      </c>
      <c r="R311" s="1">
        <v>1.0498134478482124</v>
      </c>
      <c r="U311">
        <v>921.70625992437613</v>
      </c>
      <c r="V311">
        <v>1.4849173292390301</v>
      </c>
      <c r="W311">
        <v>908.12080000000003</v>
      </c>
      <c r="X311">
        <v>1.4959970000000045</v>
      </c>
      <c r="Y311">
        <v>0.43342824876676467</v>
      </c>
      <c r="Z311">
        <v>1.0625687512332398</v>
      </c>
      <c r="AC311" s="80">
        <v>5.7489703972060074E-2</v>
      </c>
      <c r="AD311" s="81">
        <v>5.7489703972060076</v>
      </c>
      <c r="AE311" s="82">
        <v>1038.2782887197939</v>
      </c>
    </row>
    <row r="312" spans="5:31">
      <c r="E312">
        <v>909.48276285374982</v>
      </c>
      <c r="F312">
        <v>1.4885410518180879</v>
      </c>
      <c r="G312">
        <v>896.04499999999996</v>
      </c>
      <c r="H312">
        <v>1.4996749999999892</v>
      </c>
      <c r="I312">
        <v>0.39675927638308306</v>
      </c>
      <c r="J312">
        <v>1.1029157236169063</v>
      </c>
      <c r="M312" s="74">
        <v>890.52889132434802</v>
      </c>
      <c r="N312" s="1">
        <v>1.4896779948081564</v>
      </c>
      <c r="O312">
        <v>877.36120000000005</v>
      </c>
      <c r="P312" s="75">
        <v>1.5008289999999924</v>
      </c>
      <c r="Q312" s="75">
        <v>0.44618458496987584</v>
      </c>
      <c r="R312" s="1">
        <v>1.0546444150301166</v>
      </c>
      <c r="U312">
        <v>921.95922440620393</v>
      </c>
      <c r="V312">
        <v>1.4899193718557389</v>
      </c>
      <c r="W312">
        <v>908.32460000000003</v>
      </c>
      <c r="X312">
        <v>1.5010739999999911</v>
      </c>
      <c r="Y312">
        <v>0.43352551851006166</v>
      </c>
      <c r="Z312">
        <v>1.0675484814899294</v>
      </c>
      <c r="AC312" s="80">
        <v>5.7678590257305221E-2</v>
      </c>
      <c r="AD312" s="81">
        <v>5.7678590257305222</v>
      </c>
      <c r="AE312" s="82">
        <v>1038.4549897786542</v>
      </c>
    </row>
    <row r="313" spans="5:31">
      <c r="E313">
        <v>909.74870038007089</v>
      </c>
      <c r="F313">
        <v>1.4932168195433506</v>
      </c>
      <c r="G313">
        <v>896.26509999999996</v>
      </c>
      <c r="H313">
        <v>1.5044209999999891</v>
      </c>
      <c r="I313">
        <v>0.39685673434192653</v>
      </c>
      <c r="J313">
        <v>1.1075642656580627</v>
      </c>
      <c r="M313" s="74">
        <v>890.80035533853004</v>
      </c>
      <c r="N313" s="1">
        <v>1.4945605943484808</v>
      </c>
      <c r="O313">
        <v>877.58579999999995</v>
      </c>
      <c r="P313" s="75">
        <v>1.5057850000000039</v>
      </c>
      <c r="Q313" s="75">
        <v>0.44629880595182059</v>
      </c>
      <c r="R313" s="1">
        <v>1.0594861940481834</v>
      </c>
      <c r="U313">
        <v>922.1983170328499</v>
      </c>
      <c r="V313">
        <v>1.4948896390925674</v>
      </c>
      <c r="W313">
        <v>908.51499999999999</v>
      </c>
      <c r="X313">
        <v>1.5061189999999947</v>
      </c>
      <c r="Y313">
        <v>0.43361639269614483</v>
      </c>
      <c r="Z313">
        <v>1.0725026073038499</v>
      </c>
      <c r="AC313" s="80">
        <v>5.7867313626199186E-2</v>
      </c>
      <c r="AD313" s="81">
        <v>5.7867313626199186</v>
      </c>
      <c r="AE313" s="82">
        <v>1038.6619584621021</v>
      </c>
    </row>
    <row r="314" spans="5:31">
      <c r="E314">
        <v>910.0422576810181</v>
      </c>
      <c r="F314">
        <v>1.4982814953111461</v>
      </c>
      <c r="G314">
        <v>896.50890000000004</v>
      </c>
      <c r="H314">
        <v>1.5095620000000087</v>
      </c>
      <c r="I314">
        <v>0.39696468641083182</v>
      </c>
      <c r="J314">
        <v>1.1125973135891769</v>
      </c>
      <c r="M314" s="74">
        <v>891.06195162599988</v>
      </c>
      <c r="N314" s="1">
        <v>1.4995178243990794</v>
      </c>
      <c r="O314">
        <v>877.8</v>
      </c>
      <c r="P314" s="75">
        <v>1.5108169999999976</v>
      </c>
      <c r="Q314" s="75">
        <v>0.44640773798357736</v>
      </c>
      <c r="R314" s="1">
        <v>1.0644092620164203</v>
      </c>
      <c r="U314">
        <v>922.45215817814403</v>
      </c>
      <c r="V314">
        <v>1.4999818132834453</v>
      </c>
      <c r="W314">
        <v>908.71879999999999</v>
      </c>
      <c r="X314">
        <v>1.5112879999999995</v>
      </c>
      <c r="Y314">
        <v>0.43371366243944182</v>
      </c>
      <c r="Z314">
        <v>1.0775743375605578</v>
      </c>
      <c r="AC314" s="80">
        <v>5.8055949422243645E-2</v>
      </c>
      <c r="AD314" s="81">
        <v>5.8055949422243645</v>
      </c>
      <c r="AE314" s="82">
        <v>1038.881299454381</v>
      </c>
    </row>
    <row r="315" spans="5:31">
      <c r="E315">
        <v>910.31843263240103</v>
      </c>
      <c r="F315">
        <v>1.503284839667145</v>
      </c>
      <c r="G315">
        <v>896.73609999999996</v>
      </c>
      <c r="H315">
        <v>1.5146410000000055</v>
      </c>
      <c r="I315">
        <v>0.39706528817479925</v>
      </c>
      <c r="J315">
        <v>1.1175757118252063</v>
      </c>
      <c r="M315" s="74">
        <v>891.32279195462502</v>
      </c>
      <c r="N315" s="1">
        <v>1.5045811959927211</v>
      </c>
      <c r="O315">
        <v>878.01250000000005</v>
      </c>
      <c r="P315" s="75">
        <v>1.5159570000000011</v>
      </c>
      <c r="Q315" s="75">
        <v>0.4465158054753996</v>
      </c>
      <c r="R315" s="1">
        <v>1.0694411945246016</v>
      </c>
      <c r="U315">
        <v>922.64854899450097</v>
      </c>
      <c r="V315">
        <v>1.5048412532925985</v>
      </c>
      <c r="W315">
        <v>908.86810000000003</v>
      </c>
      <c r="X315">
        <v>1.5162209999999954</v>
      </c>
      <c r="Y315">
        <v>0.43378492040153338</v>
      </c>
      <c r="Z315">
        <v>1.082436079598462</v>
      </c>
      <c r="AC315" s="80">
        <v>5.8244509640526666E-2</v>
      </c>
      <c r="AD315" s="81">
        <v>5.8244509640526667</v>
      </c>
      <c r="AE315" s="82">
        <v>1039.1101738641273</v>
      </c>
    </row>
    <row r="316" spans="5:31">
      <c r="E316">
        <v>910.61705671886</v>
      </c>
      <c r="F316">
        <v>1.5082199665874891</v>
      </c>
      <c r="G316">
        <v>896.98599999999999</v>
      </c>
      <c r="H316">
        <v>1.5196509999999996</v>
      </c>
      <c r="I316">
        <v>0.39717594125937439</v>
      </c>
      <c r="J316">
        <v>1.1224750587406254</v>
      </c>
      <c r="M316" s="74">
        <v>891.52657891245997</v>
      </c>
      <c r="N316" s="1">
        <v>1.50960786558872</v>
      </c>
      <c r="O316">
        <v>878.16909999999996</v>
      </c>
      <c r="P316" s="75">
        <v>1.5210600000000074</v>
      </c>
      <c r="Q316" s="75">
        <v>0.44659544485996117</v>
      </c>
      <c r="R316" s="1">
        <v>1.0744645551400462</v>
      </c>
      <c r="U316">
        <v>922.88000514692408</v>
      </c>
      <c r="V316">
        <v>1.5096482512896925</v>
      </c>
      <c r="W316">
        <v>909.05240000000003</v>
      </c>
      <c r="X316">
        <v>1.5211010000000025</v>
      </c>
      <c r="Y316">
        <v>0.43387288317724304</v>
      </c>
      <c r="Z316">
        <v>1.0872281168227595</v>
      </c>
      <c r="AC316" s="80">
        <v>5.8433094745036815E-2</v>
      </c>
      <c r="AD316" s="81">
        <v>5.8433094745036813</v>
      </c>
      <c r="AE316" s="82">
        <v>1039.3246658986029</v>
      </c>
    </row>
    <row r="317" spans="5:31">
      <c r="E317">
        <v>910.88618151490004</v>
      </c>
      <c r="F317">
        <v>1.5130455168635626</v>
      </c>
      <c r="G317">
        <v>897.20780000000002</v>
      </c>
      <c r="H317">
        <v>1.5245500000000023</v>
      </c>
      <c r="I317">
        <v>0.39727415196028981</v>
      </c>
      <c r="J317">
        <v>1.1272758480397125</v>
      </c>
      <c r="M317" s="74">
        <v>891.72767737200002</v>
      </c>
      <c r="N317" s="1">
        <v>1.5144106945859281</v>
      </c>
      <c r="O317">
        <v>878.32500000000005</v>
      </c>
      <c r="P317" s="75">
        <v>1.5259359999999944</v>
      </c>
      <c r="Q317" s="75">
        <v>0.44667472825749099</v>
      </c>
      <c r="R317" s="1">
        <v>1.0792612717425034</v>
      </c>
      <c r="U317">
        <v>923.16548803220792</v>
      </c>
      <c r="V317">
        <v>1.5144106945859281</v>
      </c>
      <c r="W317">
        <v>909.2903</v>
      </c>
      <c r="X317">
        <v>1.5259359999999944</v>
      </c>
      <c r="Y317">
        <v>0.43398642818180805</v>
      </c>
      <c r="Z317">
        <v>1.0919495718181864</v>
      </c>
      <c r="AC317" s="80">
        <v>5.8621724927480877E-2</v>
      </c>
      <c r="AD317" s="81">
        <v>5.8621724927480878</v>
      </c>
      <c r="AE317" s="82">
        <v>1039.5199511754756</v>
      </c>
    </row>
    <row r="318" spans="5:31">
      <c r="E318">
        <v>911.15717273301493</v>
      </c>
      <c r="F318">
        <v>1.5181958626128043</v>
      </c>
      <c r="G318">
        <v>897.42849999999999</v>
      </c>
      <c r="H318">
        <v>1.5297789999999978</v>
      </c>
      <c r="I318">
        <v>0.39737187559280585</v>
      </c>
      <c r="J318">
        <v>1.1324071244071918</v>
      </c>
      <c r="M318" s="74">
        <v>891.99760447289395</v>
      </c>
      <c r="N318" s="1">
        <v>1.5192674636555932</v>
      </c>
      <c r="O318">
        <v>878.54819999999995</v>
      </c>
      <c r="P318" s="75">
        <v>1.5308670000000024</v>
      </c>
      <c r="Q318" s="75">
        <v>0.44678823726537198</v>
      </c>
      <c r="R318" s="1">
        <v>1.0840787627346304</v>
      </c>
      <c r="U318">
        <v>923.42099574131396</v>
      </c>
      <c r="V318">
        <v>1.5193108002208813</v>
      </c>
      <c r="W318">
        <v>909.49739999999997</v>
      </c>
      <c r="X318">
        <v>1.5309110000000015</v>
      </c>
      <c r="Y318">
        <v>0.43408527295038907</v>
      </c>
      <c r="Z318">
        <v>1.0968257270496125</v>
      </c>
      <c r="AC318" s="80">
        <v>5.8810375003010763E-2</v>
      </c>
      <c r="AD318" s="81">
        <v>5.8810375003010762</v>
      </c>
      <c r="AE318" s="82">
        <v>1039.702014545951</v>
      </c>
    </row>
    <row r="319" spans="5:31">
      <c r="E319">
        <v>911.39021048088614</v>
      </c>
      <c r="F319">
        <v>1.523033735039202</v>
      </c>
      <c r="G319">
        <v>897.6146</v>
      </c>
      <c r="H319">
        <v>1.5346910000000102</v>
      </c>
      <c r="I319">
        <v>0.3974542787102105</v>
      </c>
      <c r="J319">
        <v>1.1372367212897998</v>
      </c>
      <c r="M319" s="74">
        <v>892.28965917806408</v>
      </c>
      <c r="N319" s="1">
        <v>1.5241889985386412</v>
      </c>
      <c r="O319">
        <v>878.79259999999999</v>
      </c>
      <c r="P319" s="75">
        <v>1.535864000000009</v>
      </c>
      <c r="Q319" s="75">
        <v>0.44691252759479</v>
      </c>
      <c r="R319" s="1">
        <v>1.0889514724052189</v>
      </c>
      <c r="U319">
        <v>923.70708898113799</v>
      </c>
      <c r="V319">
        <v>1.5241230119803153</v>
      </c>
      <c r="W319">
        <v>909.73540000000003</v>
      </c>
      <c r="X319">
        <v>1.5357969999999943</v>
      </c>
      <c r="Y319">
        <v>0.43419886568299304</v>
      </c>
      <c r="Z319">
        <v>1.1015981343170012</v>
      </c>
      <c r="AC319" s="80">
        <v>5.8999033998329252E-2</v>
      </c>
      <c r="AD319" s="81">
        <v>5.8999033998329251</v>
      </c>
      <c r="AE319" s="82">
        <v>1039.8734609858034</v>
      </c>
    </row>
    <row r="320" spans="5:31">
      <c r="E320">
        <v>911.64674716948798</v>
      </c>
      <c r="F320">
        <v>1.5277738744753264</v>
      </c>
      <c r="G320">
        <v>897.82470000000001</v>
      </c>
      <c r="H320">
        <v>1.5395040000000026</v>
      </c>
      <c r="I320">
        <v>0.39754730877451316</v>
      </c>
      <c r="J320">
        <v>1.1419566912254895</v>
      </c>
      <c r="M320" s="74">
        <v>892.54585072767998</v>
      </c>
      <c r="N320" s="1">
        <v>1.5292077888670266</v>
      </c>
      <c r="O320">
        <v>879.00080000000003</v>
      </c>
      <c r="P320" s="75">
        <v>1.5409599999999912</v>
      </c>
      <c r="Q320" s="75">
        <v>0.44701840830913064</v>
      </c>
      <c r="R320" s="1">
        <v>1.0939415916908606</v>
      </c>
      <c r="U320">
        <v>923.99959809120003</v>
      </c>
      <c r="V320">
        <v>1.5291762744860069</v>
      </c>
      <c r="W320">
        <v>909.97749999999996</v>
      </c>
      <c r="X320">
        <v>1.5409280000000081</v>
      </c>
      <c r="Y320">
        <v>0.43431441526519227</v>
      </c>
      <c r="Z320">
        <v>1.1066135847348157</v>
      </c>
      <c r="AC320" s="80">
        <v>5.9187636904497042E-2</v>
      </c>
      <c r="AD320" s="81">
        <v>5.9187636904497039</v>
      </c>
      <c r="AE320" s="82">
        <v>1040.0497896717497</v>
      </c>
    </row>
    <row r="321" spans="5:31">
      <c r="E321">
        <v>911.94645366831503</v>
      </c>
      <c r="F321">
        <v>1.5327580172748712</v>
      </c>
      <c r="G321">
        <v>898.07510000000002</v>
      </c>
      <c r="H321">
        <v>1.5445649999999977</v>
      </c>
      <c r="I321">
        <v>0.39765818325381536</v>
      </c>
      <c r="J321">
        <v>1.1469068167461824</v>
      </c>
      <c r="M321" s="74">
        <v>892.82463396730407</v>
      </c>
      <c r="N321" s="1">
        <v>1.5342066318269882</v>
      </c>
      <c r="O321">
        <v>879.23140000000001</v>
      </c>
      <c r="P321" s="75">
        <v>1.5460360000000062</v>
      </c>
      <c r="Q321" s="75">
        <v>0.44713568060849157</v>
      </c>
      <c r="R321" s="1">
        <v>1.0989003193915146</v>
      </c>
      <c r="U321">
        <v>924.28831624602901</v>
      </c>
      <c r="V321">
        <v>1.5341130781559833</v>
      </c>
      <c r="W321">
        <v>910.21690000000001</v>
      </c>
      <c r="X321">
        <v>1.5459410000000062</v>
      </c>
      <c r="Y321">
        <v>0.43442867619034092</v>
      </c>
      <c r="Z321">
        <v>1.1115123238096654</v>
      </c>
      <c r="AC321" s="80">
        <v>5.9376149155578664E-2</v>
      </c>
      <c r="AD321" s="81">
        <v>5.9376149155578668</v>
      </c>
      <c r="AE321" s="82">
        <v>1040.2392581751744</v>
      </c>
    </row>
    <row r="322" spans="5:31">
      <c r="E322">
        <v>912.24576291053984</v>
      </c>
      <c r="F322">
        <v>1.537806904502719</v>
      </c>
      <c r="G322">
        <v>898.32449999999994</v>
      </c>
      <c r="H322">
        <v>1.5496919999999914</v>
      </c>
      <c r="I322">
        <v>0.39776861494366345</v>
      </c>
      <c r="J322">
        <v>1.151923385056328</v>
      </c>
      <c r="M322" s="74">
        <v>893.04874351546994</v>
      </c>
      <c r="N322" s="1">
        <v>1.5388684481244257</v>
      </c>
      <c r="O322">
        <v>879.41110000000003</v>
      </c>
      <c r="P322" s="75">
        <v>1.5507699999999902</v>
      </c>
      <c r="Q322" s="75">
        <v>0.44722706756510544</v>
      </c>
      <c r="R322" s="1">
        <v>1.1035429324348849</v>
      </c>
      <c r="U322">
        <v>924.55562834559998</v>
      </c>
      <c r="V322">
        <v>1.5390713021166447</v>
      </c>
      <c r="W322">
        <v>910.43499999999995</v>
      </c>
      <c r="X322">
        <v>1.5509760000000039</v>
      </c>
      <c r="Y322">
        <v>0.43453277104320198</v>
      </c>
      <c r="Z322">
        <v>1.1164432289568018</v>
      </c>
      <c r="AC322" s="80">
        <v>5.9564572405374931E-2</v>
      </c>
      <c r="AD322" s="81">
        <v>5.9564572405374934</v>
      </c>
      <c r="AE322" s="82">
        <v>1040.4414897213601</v>
      </c>
    </row>
    <row r="323" spans="5:31">
      <c r="E323">
        <v>912.5288754163239</v>
      </c>
      <c r="F323">
        <v>1.5426024712178648</v>
      </c>
      <c r="G323">
        <v>898.56020000000001</v>
      </c>
      <c r="H323">
        <v>1.5545619999999927</v>
      </c>
      <c r="I323">
        <v>0.39787298041799063</v>
      </c>
      <c r="J323">
        <v>1.1566890195820021</v>
      </c>
      <c r="M323" s="74">
        <v>893.33769939883098</v>
      </c>
      <c r="N323" s="1">
        <v>1.5438638541588574</v>
      </c>
      <c r="O323">
        <v>879.65170000000001</v>
      </c>
      <c r="P323" s="75">
        <v>1.5558430000000012</v>
      </c>
      <c r="Q323" s="75">
        <v>0.44734942539349326</v>
      </c>
      <c r="R323" s="1">
        <v>1.1084935746065079</v>
      </c>
      <c r="U323">
        <v>924.84450992897598</v>
      </c>
      <c r="V323">
        <v>1.5441080544824117</v>
      </c>
      <c r="W323">
        <v>910.67359999999996</v>
      </c>
      <c r="X323">
        <v>1.5560910000000039</v>
      </c>
      <c r="Y323">
        <v>0.43464665014403936</v>
      </c>
      <c r="Z323">
        <v>1.1214443498559645</v>
      </c>
      <c r="AC323" s="80">
        <v>5.9752948852734987E-2</v>
      </c>
      <c r="AD323" s="81">
        <v>5.9752948852734988</v>
      </c>
      <c r="AE323" s="82">
        <v>1040.6464239617701</v>
      </c>
    </row>
    <row r="324" spans="5:31">
      <c r="E324">
        <v>912.81115085552005</v>
      </c>
      <c r="F324">
        <v>1.5476262453784058</v>
      </c>
      <c r="G324">
        <v>898.79300000000001</v>
      </c>
      <c r="H324">
        <v>1.559664000000005</v>
      </c>
      <c r="I324">
        <v>0.39797606180290096</v>
      </c>
      <c r="J324">
        <v>1.1616879381971041</v>
      </c>
      <c r="M324" s="74">
        <v>893.58039984594996</v>
      </c>
      <c r="N324" s="1">
        <v>1.5488284871072919</v>
      </c>
      <c r="O324">
        <v>879.84699999999998</v>
      </c>
      <c r="P324" s="75">
        <v>1.5608850000000007</v>
      </c>
      <c r="Q324" s="75">
        <v>0.44744874577538912</v>
      </c>
      <c r="R324" s="1">
        <v>1.1134362542246117</v>
      </c>
      <c r="U324">
        <v>925.07347204786402</v>
      </c>
      <c r="V324">
        <v>1.5490323055252346</v>
      </c>
      <c r="W324">
        <v>910.85419999999999</v>
      </c>
      <c r="X324">
        <v>1.5610920000000084</v>
      </c>
      <c r="Y324">
        <v>0.43473284698230946</v>
      </c>
      <c r="Z324">
        <v>1.1263591530176988</v>
      </c>
      <c r="AC324" s="80">
        <v>5.9941376920148157E-2</v>
      </c>
      <c r="AD324" s="81">
        <v>5.9941376920148155</v>
      </c>
      <c r="AE324" s="82">
        <v>1040.8305529951995</v>
      </c>
    </row>
    <row r="325" spans="5:31">
      <c r="E325">
        <v>913.07200024128008</v>
      </c>
      <c r="F325">
        <v>1.5522805439555563</v>
      </c>
      <c r="G325">
        <v>899.00800000000004</v>
      </c>
      <c r="H325">
        <v>1.5643910000000094</v>
      </c>
      <c r="I325">
        <v>0.39807126153552869</v>
      </c>
      <c r="J325">
        <v>1.1663197384644808</v>
      </c>
      <c r="M325" s="74">
        <v>893.84733524754597</v>
      </c>
      <c r="N325" s="1">
        <v>1.5538430872698197</v>
      </c>
      <c r="O325">
        <v>880.06569999999999</v>
      </c>
      <c r="P325" s="75">
        <v>1.5659780000000012</v>
      </c>
      <c r="Q325" s="75">
        <v>0.447559966295208</v>
      </c>
      <c r="R325" s="1">
        <v>1.1184180337047933</v>
      </c>
      <c r="U325">
        <v>925.28703437613615</v>
      </c>
      <c r="V325">
        <v>1.5540902169630513</v>
      </c>
      <c r="W325">
        <v>911.01840000000004</v>
      </c>
      <c r="X325">
        <v>1.5662290000000079</v>
      </c>
      <c r="Y325">
        <v>0.43481121642219844</v>
      </c>
      <c r="Z325">
        <v>1.1314177835778094</v>
      </c>
      <c r="AC325" s="80">
        <v>6.0129871413771296E-2</v>
      </c>
      <c r="AD325" s="81">
        <v>6.0129871413771294</v>
      </c>
      <c r="AE325" s="82">
        <v>1040.9903178699963</v>
      </c>
    </row>
    <row r="326" spans="5:31">
      <c r="E326">
        <v>913.34543459369002</v>
      </c>
      <c r="F326">
        <v>1.5573205692550078</v>
      </c>
      <c r="G326">
        <v>899.2319</v>
      </c>
      <c r="H326">
        <v>1.5695100000000073</v>
      </c>
      <c r="I326">
        <v>0.39817040209429766</v>
      </c>
      <c r="J326">
        <v>1.1713395979057095</v>
      </c>
      <c r="M326" s="74">
        <v>894.06001134027997</v>
      </c>
      <c r="N326" s="1">
        <v>1.5588072248229747</v>
      </c>
      <c r="O326">
        <v>880.23140000000001</v>
      </c>
      <c r="P326" s="75">
        <v>1.5710200000000007</v>
      </c>
      <c r="Q326" s="75">
        <v>0.44764423351118415</v>
      </c>
      <c r="R326" s="1">
        <v>1.1233757664888167</v>
      </c>
      <c r="U326">
        <v>925.459354872164</v>
      </c>
      <c r="V326">
        <v>1.5587944258958382</v>
      </c>
      <c r="W326">
        <v>911.14520000000005</v>
      </c>
      <c r="X326">
        <v>1.5710069999999909</v>
      </c>
      <c r="Y326">
        <v>0.43487173557553532</v>
      </c>
      <c r="Z326">
        <v>1.1361352644244556</v>
      </c>
      <c r="AC326" s="80">
        <v>6.0318383863348014E-2</v>
      </c>
      <c r="AD326" s="81">
        <v>6.0318383863348011</v>
      </c>
      <c r="AE326" s="82">
        <v>1041.1372830573339</v>
      </c>
    </row>
    <row r="327" spans="5:31">
      <c r="E327">
        <v>913.62989636883594</v>
      </c>
      <c r="F327">
        <v>1.562408580929852</v>
      </c>
      <c r="G327">
        <v>899.46619999999996</v>
      </c>
      <c r="H327">
        <v>1.574677999999996</v>
      </c>
      <c r="I327">
        <v>0.39827414766338909</v>
      </c>
      <c r="J327">
        <v>1.1764038523366069</v>
      </c>
      <c r="M327" s="74">
        <v>894.30734891883901</v>
      </c>
      <c r="N327" s="1">
        <v>1.5636697140662699</v>
      </c>
      <c r="O327">
        <v>880.43209999999999</v>
      </c>
      <c r="P327" s="75">
        <v>1.5759590000000046</v>
      </c>
      <c r="Q327" s="75">
        <v>0.44774630007875454</v>
      </c>
      <c r="R327" s="1">
        <v>1.1282126999212501</v>
      </c>
      <c r="U327">
        <v>925.71916592524406</v>
      </c>
      <c r="V327">
        <v>1.5636982641249126</v>
      </c>
      <c r="W327">
        <v>911.35630000000003</v>
      </c>
      <c r="X327">
        <v>1.5759880000000059</v>
      </c>
      <c r="Y327">
        <v>0.43497248946567274</v>
      </c>
      <c r="Z327">
        <v>1.1410155105343331</v>
      </c>
      <c r="AC327" s="80">
        <v>6.0506901571404037E-2</v>
      </c>
      <c r="AD327" s="81">
        <v>6.0506901571404033</v>
      </c>
      <c r="AE327" s="82">
        <v>1041.274474316499</v>
      </c>
    </row>
    <row r="328" spans="5:31">
      <c r="E328">
        <v>913.88555492774401</v>
      </c>
      <c r="F328">
        <v>1.5673319309134455</v>
      </c>
      <c r="G328">
        <v>899.67359999999996</v>
      </c>
      <c r="H328">
        <v>1.5796790000000005</v>
      </c>
      <c r="I328">
        <v>0.3983659821961657</v>
      </c>
      <c r="J328">
        <v>1.1813130178038347</v>
      </c>
      <c r="M328" s="74">
        <v>894.53679447071397</v>
      </c>
      <c r="N328" s="1">
        <v>1.5686304105400106</v>
      </c>
      <c r="O328">
        <v>880.61429999999996</v>
      </c>
      <c r="P328" s="75">
        <v>1.5809980000000001</v>
      </c>
      <c r="Q328" s="75">
        <v>0.44783895841762517</v>
      </c>
      <c r="R328" s="1">
        <v>1.1331590415823749</v>
      </c>
      <c r="U328">
        <v>925.97562227204105</v>
      </c>
      <c r="V328">
        <v>1.5687967801000064</v>
      </c>
      <c r="W328">
        <v>911.56230000000005</v>
      </c>
      <c r="X328">
        <v>1.5811669999999944</v>
      </c>
      <c r="Y328">
        <v>0.43507080922582575</v>
      </c>
      <c r="Z328">
        <v>1.1460961907741687</v>
      </c>
      <c r="AC328" s="80">
        <v>6.0695318889692595E-2</v>
      </c>
      <c r="AD328" s="81">
        <v>6.0695318889692595</v>
      </c>
      <c r="AE328" s="82">
        <v>1041.427162285348</v>
      </c>
    </row>
    <row r="329" spans="5:31">
      <c r="E329">
        <v>914.15027647574391</v>
      </c>
      <c r="F329">
        <v>1.5722885081233393</v>
      </c>
      <c r="G329">
        <v>899.88959999999997</v>
      </c>
      <c r="H329">
        <v>1.5847139999999982</v>
      </c>
      <c r="I329">
        <v>0.39846162471824748</v>
      </c>
      <c r="J329">
        <v>1.1862523752817506</v>
      </c>
      <c r="M329" s="74">
        <v>894.76211157926298</v>
      </c>
      <c r="N329" s="1">
        <v>1.5733998896312527</v>
      </c>
      <c r="O329">
        <v>880.79409999999996</v>
      </c>
      <c r="P329" s="75">
        <v>1.5858429999999979</v>
      </c>
      <c r="Q329" s="75">
        <v>0.44793039622952924</v>
      </c>
      <c r="R329" s="1">
        <v>1.1379126037704688</v>
      </c>
      <c r="U329">
        <v>926.23258942198993</v>
      </c>
      <c r="V329">
        <v>1.5736627211845808</v>
      </c>
      <c r="W329">
        <v>911.77089999999998</v>
      </c>
      <c r="X329">
        <v>1.5861099999999961</v>
      </c>
      <c r="Y329">
        <v>0.43517036991499031</v>
      </c>
      <c r="Z329">
        <v>1.1509396300850059</v>
      </c>
      <c r="AC329" s="80">
        <v>6.0883633023327444E-2</v>
      </c>
      <c r="AD329" s="81">
        <v>6.0883633023327448</v>
      </c>
      <c r="AE329" s="82">
        <v>1041.5960366500437</v>
      </c>
    </row>
    <row r="330" spans="5:31">
      <c r="E330">
        <v>914.40138111732597</v>
      </c>
      <c r="F330">
        <v>1.577119826977456</v>
      </c>
      <c r="G330">
        <v>900.0933</v>
      </c>
      <c r="H330">
        <v>1.5896219999999905</v>
      </c>
      <c r="I330">
        <v>0.39855182093004404</v>
      </c>
      <c r="J330">
        <v>1.1910701790699465</v>
      </c>
      <c r="M330" s="74">
        <v>895.029784935983</v>
      </c>
      <c r="N330" s="1">
        <v>1.578268559765506</v>
      </c>
      <c r="O330">
        <v>881.01469999999995</v>
      </c>
      <c r="P330" s="75">
        <v>1.5907890000000036</v>
      </c>
      <c r="Q330" s="75">
        <v>0.44804258299986327</v>
      </c>
      <c r="R330" s="1">
        <v>1.1427464170001402</v>
      </c>
      <c r="U330">
        <v>926.47702569830403</v>
      </c>
      <c r="V330">
        <v>1.578610125581462</v>
      </c>
      <c r="W330">
        <v>911.96640000000002</v>
      </c>
      <c r="X330">
        <v>1.5911360000000041</v>
      </c>
      <c r="Y330">
        <v>0.43526367823105783</v>
      </c>
      <c r="Z330">
        <v>1.1558723217689462</v>
      </c>
      <c r="AC330" s="80">
        <v>6.1071861048013154E-2</v>
      </c>
      <c r="AD330" s="81">
        <v>6.1071861048013156</v>
      </c>
      <c r="AE330" s="82">
        <v>1041.7770301025027</v>
      </c>
    </row>
    <row r="331" spans="5:31">
      <c r="E331">
        <v>914.65302162843807</v>
      </c>
      <c r="F331">
        <v>1.5821517104371223</v>
      </c>
      <c r="G331">
        <v>900.29570000000001</v>
      </c>
      <c r="H331">
        <v>1.5947340000000088</v>
      </c>
      <c r="I331">
        <v>0.39864144151555025</v>
      </c>
      <c r="J331">
        <v>1.1960925584844584</v>
      </c>
      <c r="M331" s="74">
        <v>895.29601744355887</v>
      </c>
      <c r="N331" s="1">
        <v>1.5833594429073481</v>
      </c>
      <c r="O331">
        <v>881.2319</v>
      </c>
      <c r="P331" s="75">
        <v>1.5959609999999902</v>
      </c>
      <c r="Q331" s="75">
        <v>0.44815304069032813</v>
      </c>
      <c r="R331" s="1">
        <v>1.1478079593096622</v>
      </c>
      <c r="U331">
        <v>926.72224752916793</v>
      </c>
      <c r="V331">
        <v>1.5835631909570651</v>
      </c>
      <c r="W331">
        <v>912.1626</v>
      </c>
      <c r="X331">
        <v>1.5961679999999978</v>
      </c>
      <c r="Y331">
        <v>0.43535732064339777</v>
      </c>
      <c r="Z331">
        <v>1.1608106793566</v>
      </c>
      <c r="AC331" s="80">
        <v>6.1260047616590832E-2</v>
      </c>
      <c r="AD331" s="81">
        <v>6.1260047616590834</v>
      </c>
      <c r="AE331" s="82">
        <v>1041.9594633842353</v>
      </c>
    </row>
    <row r="332" spans="5:31">
      <c r="E332">
        <v>914.89275534568003</v>
      </c>
      <c r="F332">
        <v>1.587001253655038</v>
      </c>
      <c r="G332">
        <v>900.48800000000006</v>
      </c>
      <c r="H332">
        <v>1.5996609999999967</v>
      </c>
      <c r="I332">
        <v>0.39872658992757026</v>
      </c>
      <c r="J332">
        <v>1.2009344100724264</v>
      </c>
      <c r="M332" s="74">
        <v>895.53203491753004</v>
      </c>
      <c r="N332" s="1">
        <v>1.5880347163300206</v>
      </c>
      <c r="O332">
        <v>881.423</v>
      </c>
      <c r="P332" s="75">
        <v>1.6007110000000102</v>
      </c>
      <c r="Q332" s="75">
        <v>0.44825022515003266</v>
      </c>
      <c r="R332" s="1">
        <v>1.1524607748499776</v>
      </c>
      <c r="U332">
        <v>926.92246860853186</v>
      </c>
      <c r="V332">
        <v>1.5883723118228361</v>
      </c>
      <c r="W332">
        <v>912.31579999999997</v>
      </c>
      <c r="X332">
        <v>1.6010539999999907</v>
      </c>
      <c r="Y332">
        <v>0.43543043999900671</v>
      </c>
      <c r="Z332">
        <v>1.1656235600009839</v>
      </c>
      <c r="AC332" s="80">
        <v>6.1448276278658308E-2</v>
      </c>
      <c r="AD332" s="81">
        <v>6.1448276278658307</v>
      </c>
      <c r="AE332" s="82">
        <v>1042.1233203665743</v>
      </c>
    </row>
    <row r="333" spans="5:31">
      <c r="E333">
        <v>915.17989177924801</v>
      </c>
      <c r="F333">
        <v>1.5918544985337026</v>
      </c>
      <c r="G333">
        <v>900.7269</v>
      </c>
      <c r="H333">
        <v>1.6045920000000047</v>
      </c>
      <c r="I333">
        <v>0.3988323723281505</v>
      </c>
      <c r="J333">
        <v>1.2057596276718541</v>
      </c>
      <c r="M333" s="74">
        <v>895.80988391516996</v>
      </c>
      <c r="N333" s="1">
        <v>1.5931467546123936</v>
      </c>
      <c r="O333">
        <v>881.65139999999997</v>
      </c>
      <c r="P333" s="75">
        <v>1.6059049999999964</v>
      </c>
      <c r="Q333" s="75">
        <v>0.44836637863300766</v>
      </c>
      <c r="R333" s="1">
        <v>1.1575386213669887</v>
      </c>
      <c r="U333">
        <v>927.15502526845592</v>
      </c>
      <c r="V333">
        <v>1.5935000799095558</v>
      </c>
      <c r="W333">
        <v>912.49789999999996</v>
      </c>
      <c r="X333">
        <v>1.6062639999999906</v>
      </c>
      <c r="Y333">
        <v>0.43551735275786035</v>
      </c>
      <c r="Z333">
        <v>1.1707466472421302</v>
      </c>
      <c r="AC333" s="80">
        <v>6.1636579817898787E-2</v>
      </c>
      <c r="AD333" s="81">
        <v>6.1636579817898784</v>
      </c>
      <c r="AE333" s="82">
        <v>1042.2607244317687</v>
      </c>
    </row>
    <row r="334" spans="5:31">
      <c r="E334">
        <v>915.44094862608404</v>
      </c>
      <c r="F334">
        <v>1.5967419534682965</v>
      </c>
      <c r="G334">
        <v>900.93979999999999</v>
      </c>
      <c r="H334">
        <v>1.6095579999999998</v>
      </c>
      <c r="I334">
        <v>0.39892664220292456</v>
      </c>
      <c r="J334">
        <v>1.2106313577970753</v>
      </c>
      <c r="M334" s="74">
        <v>896.06853647385799</v>
      </c>
      <c r="N334" s="1">
        <v>1.5981433866108601</v>
      </c>
      <c r="O334">
        <v>881.86189999999999</v>
      </c>
      <c r="P334" s="75">
        <v>1.6109820000000052</v>
      </c>
      <c r="Q334" s="75">
        <v>0.44847342901902448</v>
      </c>
      <c r="R334" s="1">
        <v>1.1625085709809808</v>
      </c>
      <c r="U334">
        <v>927.37542519688793</v>
      </c>
      <c r="V334">
        <v>1.5982240865168047</v>
      </c>
      <c r="W334">
        <v>912.67169999999999</v>
      </c>
      <c r="X334">
        <v>1.6110639999999954</v>
      </c>
      <c r="Y334">
        <v>0.43560030408948464</v>
      </c>
      <c r="Z334">
        <v>1.1754636959105107</v>
      </c>
      <c r="AC334" s="80">
        <v>6.1824875992499327E-2</v>
      </c>
      <c r="AD334" s="81">
        <v>6.1824875992499324</v>
      </c>
      <c r="AE334" s="82">
        <v>1042.3913713622683</v>
      </c>
    </row>
    <row r="335" spans="5:31">
      <c r="E335">
        <v>915.75520927763989</v>
      </c>
      <c r="F335">
        <v>1.6017443104967075</v>
      </c>
      <c r="G335">
        <v>901.20399999999995</v>
      </c>
      <c r="H335">
        <v>1.6146409999999944</v>
      </c>
      <c r="I335">
        <v>0.39904362717669312</v>
      </c>
      <c r="J335">
        <v>1.2155973728233014</v>
      </c>
      <c r="M335" s="74">
        <v>896.29086158832013</v>
      </c>
      <c r="N335" s="1">
        <v>1.602939013087042</v>
      </c>
      <c r="O335">
        <v>882.03840000000002</v>
      </c>
      <c r="P335" s="75">
        <v>1.6158550000000105</v>
      </c>
      <c r="Q335" s="75">
        <v>0.44856318860634969</v>
      </c>
      <c r="R335" s="1">
        <v>1.1672918113936608</v>
      </c>
      <c r="U335">
        <v>927.61877625644308</v>
      </c>
      <c r="V335">
        <v>1.603141737151299</v>
      </c>
      <c r="W335">
        <v>912.86630000000002</v>
      </c>
      <c r="X335">
        <v>1.616061000000002</v>
      </c>
      <c r="Y335">
        <v>0.43569318285320197</v>
      </c>
      <c r="Z335">
        <v>1.1803678171467999</v>
      </c>
      <c r="AC335" s="80">
        <v>6.2013135287653988E-2</v>
      </c>
      <c r="AD335" s="81">
        <v>6.2013135287653984</v>
      </c>
      <c r="AE335" s="82">
        <v>1042.5223373633073</v>
      </c>
    </row>
    <row r="336" spans="5:31">
      <c r="E336">
        <v>916.05941596101502</v>
      </c>
      <c r="F336">
        <v>1.6063892025466622</v>
      </c>
      <c r="G336">
        <v>901.4615</v>
      </c>
      <c r="H336">
        <v>1.6193609999999969</v>
      </c>
      <c r="I336">
        <v>0.39915764546111926</v>
      </c>
      <c r="J336">
        <v>1.2202033545388777</v>
      </c>
      <c r="M336" s="74">
        <v>896.54006739223496</v>
      </c>
      <c r="N336" s="1">
        <v>1.6077157126192287</v>
      </c>
      <c r="O336">
        <v>882.24149999999997</v>
      </c>
      <c r="P336" s="75">
        <v>1.620708999999998</v>
      </c>
      <c r="Q336" s="75">
        <v>0.44866647570088658</v>
      </c>
      <c r="R336" s="1">
        <v>1.1720425242991115</v>
      </c>
      <c r="U336">
        <v>927.88789577856005</v>
      </c>
      <c r="V336">
        <v>1.6080414330990396</v>
      </c>
      <c r="W336">
        <v>913.08640000000003</v>
      </c>
      <c r="X336">
        <v>1.6210400000000069</v>
      </c>
      <c r="Y336">
        <v>0.43579823226684117</v>
      </c>
      <c r="Z336">
        <v>1.1852417677331657</v>
      </c>
      <c r="AC336" s="80">
        <v>6.2201339844246757E-2</v>
      </c>
      <c r="AD336" s="81">
        <v>6.2201339844246757</v>
      </c>
      <c r="AE336" s="82">
        <v>1042.6579120280271</v>
      </c>
    </row>
    <row r="337" spans="5:31">
      <c r="E337">
        <v>916.34421382528012</v>
      </c>
      <c r="F337">
        <v>1.6114638941206385</v>
      </c>
      <c r="G337">
        <v>901.69600000000003</v>
      </c>
      <c r="H337">
        <v>1.6245180000000081</v>
      </c>
      <c r="I337">
        <v>0.3992614795881016</v>
      </c>
      <c r="J337">
        <v>1.2252565204119066</v>
      </c>
      <c r="M337" s="74">
        <v>896.79734377833609</v>
      </c>
      <c r="N337" s="1">
        <v>1.612811984908729</v>
      </c>
      <c r="O337">
        <v>882.44970000000001</v>
      </c>
      <c r="P337" s="75">
        <v>1.6258880000000087</v>
      </c>
      <c r="Q337" s="75">
        <v>0.44877235641522717</v>
      </c>
      <c r="R337" s="1">
        <v>1.1771156435847816</v>
      </c>
      <c r="U337">
        <v>928.13638537694999</v>
      </c>
      <c r="V337">
        <v>1.6129713929828526</v>
      </c>
      <c r="W337">
        <v>913.28589999999997</v>
      </c>
      <c r="X337">
        <v>1.6260500000000011</v>
      </c>
      <c r="Y337">
        <v>0.43589344970446503</v>
      </c>
      <c r="Z337">
        <v>1.190156550295536</v>
      </c>
      <c r="AC337" s="80">
        <v>6.23894711820112E-2</v>
      </c>
      <c r="AD337" s="81">
        <v>6.2389471182011196</v>
      </c>
      <c r="AE337" s="82">
        <v>1042.8025405130265</v>
      </c>
    </row>
    <row r="338" spans="5:31">
      <c r="E338">
        <v>916.5986283753</v>
      </c>
      <c r="F338">
        <v>1.6163808937267334</v>
      </c>
      <c r="G338">
        <v>901.90200000000004</v>
      </c>
      <c r="H338">
        <v>1.6295149999999925</v>
      </c>
      <c r="I338">
        <v>0.39935269421564246</v>
      </c>
      <c r="J338">
        <v>1.23016230578435</v>
      </c>
      <c r="M338" s="74">
        <v>897.05009632087194</v>
      </c>
      <c r="N338" s="1">
        <v>1.6177751640050297</v>
      </c>
      <c r="O338">
        <v>882.65459999999996</v>
      </c>
      <c r="P338" s="75">
        <v>1.6309319999999961</v>
      </c>
      <c r="Q338" s="75">
        <v>0.4488765589049889</v>
      </c>
      <c r="R338" s="1">
        <v>1.1820554410950073</v>
      </c>
      <c r="U338">
        <v>928.37580297842408</v>
      </c>
      <c r="V338">
        <v>1.617907013540433</v>
      </c>
      <c r="W338">
        <v>913.47640000000001</v>
      </c>
      <c r="X338">
        <v>1.6310660000000032</v>
      </c>
      <c r="Y338">
        <v>0.43598437161858716</v>
      </c>
      <c r="Z338">
        <v>1.1950816283814161</v>
      </c>
      <c r="AC338" s="80">
        <v>6.257753332563451E-2</v>
      </c>
      <c r="AD338" s="81">
        <v>6.2577533325634507</v>
      </c>
      <c r="AE338" s="82">
        <v>1042.955269627271</v>
      </c>
    </row>
    <row r="339" spans="5:31">
      <c r="E339">
        <v>916.88280576305692</v>
      </c>
      <c r="F339">
        <v>1.6213379921953455</v>
      </c>
      <c r="G339">
        <v>902.13689999999997</v>
      </c>
      <c r="H339">
        <v>1.6345529999999941</v>
      </c>
      <c r="I339">
        <v>0.39945670545840639</v>
      </c>
      <c r="J339">
        <v>1.2350962945415878</v>
      </c>
      <c r="M339" s="74">
        <v>897.29191890007496</v>
      </c>
      <c r="N339" s="1">
        <v>1.6227863080455893</v>
      </c>
      <c r="O339">
        <v>882.84829999999999</v>
      </c>
      <c r="P339" s="75">
        <v>1.6360249999999965</v>
      </c>
      <c r="Q339" s="75">
        <v>0.44897506560224049</v>
      </c>
      <c r="R339" s="1">
        <v>1.1870499343977561</v>
      </c>
      <c r="U339">
        <v>928.626307670355</v>
      </c>
      <c r="V339">
        <v>1.6227646621750622</v>
      </c>
      <c r="W339">
        <v>913.67849999999999</v>
      </c>
      <c r="X339">
        <v>1.636002999999997</v>
      </c>
      <c r="Y339">
        <v>0.43608082998522268</v>
      </c>
      <c r="Z339">
        <v>1.1999221700147742</v>
      </c>
      <c r="AC339" s="80">
        <v>6.2765589935353541E-2</v>
      </c>
      <c r="AD339" s="81">
        <v>6.2765589935353541</v>
      </c>
      <c r="AE339" s="82">
        <v>1043.100816701417</v>
      </c>
    </row>
    <row r="340" spans="5:31">
      <c r="E340">
        <v>917.16647015347996</v>
      </c>
      <c r="F340">
        <v>1.6262141676918469</v>
      </c>
      <c r="G340">
        <v>902.37199999999996</v>
      </c>
      <c r="H340">
        <v>1.6395090000000057</v>
      </c>
      <c r="I340">
        <v>0.39956080525906112</v>
      </c>
      <c r="J340">
        <v>1.2399481947409445</v>
      </c>
      <c r="M340" s="74">
        <v>897.50697342353999</v>
      </c>
      <c r="N340" s="1">
        <v>1.6276437196727742</v>
      </c>
      <c r="O340">
        <v>883.01700000000005</v>
      </c>
      <c r="P340" s="75">
        <v>1.6409619999999903</v>
      </c>
      <c r="Q340" s="75">
        <v>0.44906085847692478</v>
      </c>
      <c r="R340" s="1">
        <v>1.1919011415230654</v>
      </c>
      <c r="U340">
        <v>928.86742450567999</v>
      </c>
      <c r="V340">
        <v>1.6277253796300239</v>
      </c>
      <c r="W340">
        <v>913.87040000000002</v>
      </c>
      <c r="X340">
        <v>1.6410449999999965</v>
      </c>
      <c r="Y340">
        <v>0.4361724200918895</v>
      </c>
      <c r="Z340">
        <v>1.204872579908107</v>
      </c>
      <c r="AC340" s="80">
        <v>6.2953681086523494E-2</v>
      </c>
      <c r="AD340" s="81">
        <v>6.2953681086523492</v>
      </c>
      <c r="AE340" s="82">
        <v>1043.2295447519286</v>
      </c>
    </row>
    <row r="341" spans="5:31">
      <c r="E341">
        <v>917.43935286681585</v>
      </c>
      <c r="F341">
        <v>1.6312307917904778</v>
      </c>
      <c r="G341">
        <v>902.59519999999998</v>
      </c>
      <c r="H341">
        <v>1.6446079999999919</v>
      </c>
      <c r="I341">
        <v>0.39965963586521225</v>
      </c>
      <c r="J341">
        <v>1.2449483641347796</v>
      </c>
      <c r="M341" s="74">
        <v>897.72454545312507</v>
      </c>
      <c r="N341" s="1">
        <v>1.6325756647106755</v>
      </c>
      <c r="O341">
        <v>883.1875</v>
      </c>
      <c r="P341" s="75">
        <v>1.6459750000000106</v>
      </c>
      <c r="Q341" s="75">
        <v>0.44914756674683382</v>
      </c>
      <c r="R341" s="1">
        <v>1.1968274332531768</v>
      </c>
      <c r="U341">
        <v>929.08215539851506</v>
      </c>
      <c r="V341">
        <v>1.6326445311619964</v>
      </c>
      <c r="W341">
        <v>914.0367</v>
      </c>
      <c r="X341">
        <v>1.6460450000000071</v>
      </c>
      <c r="Y341">
        <v>0.43625179182059554</v>
      </c>
      <c r="Z341">
        <v>1.2097932081794116</v>
      </c>
      <c r="AC341" s="80">
        <v>6.3141802062152863E-2</v>
      </c>
      <c r="AD341" s="81">
        <v>6.3141802062152861</v>
      </c>
      <c r="AE341" s="82">
        <v>1043.3425722245615</v>
      </c>
    </row>
    <row r="342" spans="5:31">
      <c r="E342">
        <v>917.70199005051984</v>
      </c>
      <c r="F342">
        <v>1.6361694463237233</v>
      </c>
      <c r="G342">
        <v>902.80899999999997</v>
      </c>
      <c r="H342">
        <v>1.6496279999999919</v>
      </c>
      <c r="I342">
        <v>0.39975430425049502</v>
      </c>
      <c r="J342">
        <v>1.2498736957494969</v>
      </c>
      <c r="M342" s="74">
        <v>897.94364667233208</v>
      </c>
      <c r="N342" s="1">
        <v>1.6374040718481295</v>
      </c>
      <c r="O342">
        <v>883.36040000000003</v>
      </c>
      <c r="P342" s="75">
        <v>1.650883000000003</v>
      </c>
      <c r="Q342" s="75">
        <v>0.44923549554370934</v>
      </c>
      <c r="R342" s="1">
        <v>1.2016475044562935</v>
      </c>
      <c r="U342">
        <v>929.33463095391005</v>
      </c>
      <c r="V342">
        <v>1.6376854266078877</v>
      </c>
      <c r="W342">
        <v>914.23900000000003</v>
      </c>
      <c r="X342">
        <v>1.6511689999999968</v>
      </c>
      <c r="Y342">
        <v>0.43634834564330888</v>
      </c>
      <c r="Z342">
        <v>1.214820654356688</v>
      </c>
      <c r="AC342" s="80">
        <v>6.3329943844442085E-2</v>
      </c>
      <c r="AD342" s="81">
        <v>6.3329943844442083</v>
      </c>
      <c r="AE342" s="82">
        <v>1043.4420537346496</v>
      </c>
    </row>
    <row r="343" spans="5:31">
      <c r="E343">
        <v>917.97420474414002</v>
      </c>
      <c r="F343">
        <v>1.6410193218702902</v>
      </c>
      <c r="G343">
        <v>903.03300000000002</v>
      </c>
      <c r="H343">
        <v>1.654558000000006</v>
      </c>
      <c r="I343">
        <v>0.39985348908820945</v>
      </c>
      <c r="J343">
        <v>1.2547045109117965</v>
      </c>
      <c r="M343" s="74">
        <v>898.17795556247597</v>
      </c>
      <c r="N343" s="1">
        <v>1.6422824151503264</v>
      </c>
      <c r="O343">
        <v>883.54780000000005</v>
      </c>
      <c r="P343" s="75">
        <v>1.6558419999999963</v>
      </c>
      <c r="Q343" s="75">
        <v>0.44933079835767403</v>
      </c>
      <c r="R343" s="1">
        <v>1.2065112016423223</v>
      </c>
      <c r="U343">
        <v>929.55682541745</v>
      </c>
      <c r="V343">
        <v>1.6423424215213374</v>
      </c>
      <c r="W343">
        <v>914.41499999999996</v>
      </c>
      <c r="X343">
        <v>1.655903000000003</v>
      </c>
      <c r="Y343">
        <v>0.43643234699178907</v>
      </c>
      <c r="Z343">
        <v>1.219470653008214</v>
      </c>
      <c r="AC343" s="80">
        <v>6.3518027014920986E-2</v>
      </c>
      <c r="AD343" s="81">
        <v>6.3518027014920984</v>
      </c>
      <c r="AE343" s="82">
        <v>1043.5470870026813</v>
      </c>
    </row>
    <row r="344" spans="5:31">
      <c r="E344">
        <v>918.22938115399995</v>
      </c>
      <c r="F344">
        <v>1.6457823986885667</v>
      </c>
      <c r="G344">
        <v>903.24099999999999</v>
      </c>
      <c r="H344">
        <v>1.6593999999999998</v>
      </c>
      <c r="I344">
        <v>0.39994558929465857</v>
      </c>
      <c r="J344">
        <v>1.2594544107053411</v>
      </c>
      <c r="M344" s="74">
        <v>898.44741766010009</v>
      </c>
      <c r="N344" s="1">
        <v>1.6472579031020829</v>
      </c>
      <c r="O344">
        <v>883.76890000000003</v>
      </c>
      <c r="P344" s="75">
        <v>1.6609000000000096</v>
      </c>
      <c r="Q344" s="75">
        <v>0.44944323940445935</v>
      </c>
      <c r="R344" s="1">
        <v>1.2114567605955502</v>
      </c>
      <c r="U344">
        <v>929.830331355618</v>
      </c>
      <c r="V344">
        <v>1.6473552856275115</v>
      </c>
      <c r="W344">
        <v>914.63819999999998</v>
      </c>
      <c r="X344">
        <v>1.6609990000000074</v>
      </c>
      <c r="Y344">
        <v>0.43653887597463453</v>
      </c>
      <c r="Z344">
        <v>1.224460124025373</v>
      </c>
      <c r="AC344" s="80">
        <v>6.3706072329172345E-2</v>
      </c>
      <c r="AD344" s="81">
        <v>6.3706072329172345</v>
      </c>
      <c r="AE344" s="82">
        <v>1043.6526854237909</v>
      </c>
    </row>
    <row r="345" spans="5:31">
      <c r="E345">
        <v>918.50779033810807</v>
      </c>
      <c r="F345">
        <v>1.6508698460271662</v>
      </c>
      <c r="G345">
        <v>903.46889999999996</v>
      </c>
      <c r="H345">
        <v>1.6645720000000086</v>
      </c>
      <c r="I345">
        <v>0.40004650101124384</v>
      </c>
      <c r="J345">
        <v>1.2645254989887649</v>
      </c>
      <c r="M345" s="74">
        <v>898.69896914595006</v>
      </c>
      <c r="N345" s="1">
        <v>1.6522174056954817</v>
      </c>
      <c r="O345">
        <v>883.97249999999997</v>
      </c>
      <c r="P345" s="75">
        <v>1.6659420000000091</v>
      </c>
      <c r="Q345" s="75">
        <v>0.44954678077544746</v>
      </c>
      <c r="R345" s="1">
        <v>1.2163952192245617</v>
      </c>
      <c r="U345">
        <v>930.06995257836388</v>
      </c>
      <c r="V345">
        <v>1.652241996031651</v>
      </c>
      <c r="W345">
        <v>914.82920000000001</v>
      </c>
      <c r="X345">
        <v>1.6659669999999904</v>
      </c>
      <c r="Y345">
        <v>0.43663003652895116</v>
      </c>
      <c r="Z345">
        <v>1.2293369634710394</v>
      </c>
      <c r="AC345" s="80">
        <v>6.3893980224311558E-2</v>
      </c>
      <c r="AD345" s="81">
        <v>6.3893980224311555</v>
      </c>
      <c r="AE345" s="82">
        <v>1043.7828277289461</v>
      </c>
    </row>
    <row r="346" spans="5:31">
      <c r="E346">
        <v>918.76542607825093</v>
      </c>
      <c r="F346">
        <v>1.655784908472081</v>
      </c>
      <c r="G346">
        <v>903.67790000000002</v>
      </c>
      <c r="H346">
        <v>1.669568999999993</v>
      </c>
      <c r="I346">
        <v>0.40013904400714712</v>
      </c>
      <c r="J346">
        <v>1.2694299559928459</v>
      </c>
      <c r="M346" s="74">
        <v>898.95333917402399</v>
      </c>
      <c r="N346" s="1">
        <v>1.6570015876485846</v>
      </c>
      <c r="O346">
        <v>884.18039999999996</v>
      </c>
      <c r="P346" s="75">
        <v>1.6708060000000025</v>
      </c>
      <c r="Q346" s="75">
        <v>0.44965250892391728</v>
      </c>
      <c r="R346" s="1">
        <v>1.2211534910760853</v>
      </c>
      <c r="U346">
        <v>930.30183224584198</v>
      </c>
      <c r="V346">
        <v>1.6570920757267171</v>
      </c>
      <c r="W346">
        <v>915.01289999999995</v>
      </c>
      <c r="X346">
        <v>1.6708979999999984</v>
      </c>
      <c r="Y346">
        <v>0.43671771293642736</v>
      </c>
      <c r="Z346">
        <v>1.234180287063571</v>
      </c>
      <c r="AC346" s="80">
        <v>6.4081840248272598E-2</v>
      </c>
      <c r="AD346" s="81">
        <v>6.4081840248272597</v>
      </c>
      <c r="AE346" s="82">
        <v>1043.9159734282262</v>
      </c>
    </row>
    <row r="347" spans="5:31">
      <c r="E347">
        <v>919.04608827505501</v>
      </c>
      <c r="F347">
        <v>1.6607026799408786</v>
      </c>
      <c r="G347">
        <v>903.90949999999998</v>
      </c>
      <c r="H347">
        <v>1.6745690000000035</v>
      </c>
      <c r="I347">
        <v>0.40024159404471249</v>
      </c>
      <c r="J347">
        <v>1.2743274059552911</v>
      </c>
      <c r="M347" s="74">
        <v>899.19560843306999</v>
      </c>
      <c r="N347" s="1">
        <v>1.661997980706257</v>
      </c>
      <c r="O347">
        <v>884.37450000000001</v>
      </c>
      <c r="P347" s="75">
        <v>1.6758859999999931</v>
      </c>
      <c r="Q347" s="75">
        <v>0.44975121904233001</v>
      </c>
      <c r="R347" s="1">
        <v>1.226134780957663</v>
      </c>
      <c r="U347">
        <v>930.55820384814308</v>
      </c>
      <c r="V347">
        <v>1.6622664805878355</v>
      </c>
      <c r="W347">
        <v>915.21770000000004</v>
      </c>
      <c r="X347">
        <v>1.6761589999999993</v>
      </c>
      <c r="Y347">
        <v>0.43681545996011351</v>
      </c>
      <c r="Z347">
        <v>1.2393435400398858</v>
      </c>
      <c r="AC347" s="80">
        <v>6.4269696714986113E-2</v>
      </c>
      <c r="AD347" s="81">
        <v>6.4269696714986111</v>
      </c>
      <c r="AE347" s="82">
        <v>1044.0414502783403</v>
      </c>
    </row>
    <row r="348" spans="5:31">
      <c r="E348">
        <v>919.31649537449402</v>
      </c>
      <c r="F348">
        <v>1.665751996043848</v>
      </c>
      <c r="G348">
        <v>904.12980000000005</v>
      </c>
      <c r="H348">
        <v>1.6797029999999991</v>
      </c>
      <c r="I348">
        <v>0.40033914056144687</v>
      </c>
      <c r="J348">
        <v>1.2793638594385521</v>
      </c>
      <c r="M348" s="74">
        <v>899.41338312046889</v>
      </c>
      <c r="N348" s="1">
        <v>1.6669026615494451</v>
      </c>
      <c r="O348">
        <v>884.5453</v>
      </c>
      <c r="P348" s="75">
        <v>1.6808729999999938</v>
      </c>
      <c r="Q348" s="75">
        <v>0.44983807987810981</v>
      </c>
      <c r="R348" s="1">
        <v>1.231034920121884</v>
      </c>
      <c r="U348">
        <v>930.78844253505099</v>
      </c>
      <c r="V348">
        <v>1.6670777189018788</v>
      </c>
      <c r="W348">
        <v>915.40009999999995</v>
      </c>
      <c r="X348">
        <v>1.6810510000000001</v>
      </c>
      <c r="Y348">
        <v>0.43690251590308393</v>
      </c>
      <c r="Z348">
        <v>1.2441484840969161</v>
      </c>
      <c r="AC348" s="80">
        <v>6.4457652421908346E-2</v>
      </c>
      <c r="AD348" s="81">
        <v>6.4457652421908342</v>
      </c>
      <c r="AE348" s="82">
        <v>1044.1344713028154</v>
      </c>
    </row>
    <row r="349" spans="5:31">
      <c r="E349">
        <v>919.54682871187504</v>
      </c>
      <c r="F349">
        <v>1.6705984702549737</v>
      </c>
      <c r="G349">
        <v>904.3125</v>
      </c>
      <c r="H349">
        <v>1.6846310000000031</v>
      </c>
      <c r="I349">
        <v>0.40042003819470767</v>
      </c>
      <c r="J349">
        <v>1.2842109618052955</v>
      </c>
      <c r="M349" s="74">
        <v>899.65623415753385</v>
      </c>
      <c r="N349" s="1">
        <v>1.6718798749656343</v>
      </c>
      <c r="O349">
        <v>884.74009999999998</v>
      </c>
      <c r="P349" s="75">
        <v>1.6859339999999889</v>
      </c>
      <c r="Q349" s="75">
        <v>0.44993714598355433</v>
      </c>
      <c r="R349" s="1">
        <v>1.2359968540164346</v>
      </c>
      <c r="U349">
        <v>931.03037547700205</v>
      </c>
      <c r="V349">
        <v>1.6720834427366844</v>
      </c>
      <c r="W349">
        <v>915.59220000000005</v>
      </c>
      <c r="X349">
        <v>1.6861409999999966</v>
      </c>
      <c r="Y349">
        <v>0.43699420146582857</v>
      </c>
      <c r="Z349">
        <v>1.249146798534168</v>
      </c>
      <c r="AC349" s="80">
        <v>6.4645661766737694E-2</v>
      </c>
      <c r="AD349" s="81">
        <v>6.4645661766737694</v>
      </c>
      <c r="AE349" s="82">
        <v>1044.2060007995556</v>
      </c>
    </row>
    <row r="350" spans="5:31">
      <c r="E350">
        <v>919.79796309966412</v>
      </c>
      <c r="F350">
        <v>1.6754378258982243</v>
      </c>
      <c r="G350">
        <v>904.51570000000004</v>
      </c>
      <c r="H350">
        <v>1.6895520000000053</v>
      </c>
      <c r="I350">
        <v>0.40051001301177719</v>
      </c>
      <c r="J350">
        <v>1.2890419869882281</v>
      </c>
      <c r="M350" s="74">
        <v>899.88471263653207</v>
      </c>
      <c r="N350" s="1">
        <v>1.6767378526766341</v>
      </c>
      <c r="O350">
        <v>884.92179999999996</v>
      </c>
      <c r="P350" s="75">
        <v>1.6908740000000089</v>
      </c>
      <c r="Q350" s="75">
        <v>0.45002955004597356</v>
      </c>
      <c r="R350" s="1">
        <v>1.2408444499540354</v>
      </c>
      <c r="U350">
        <v>931.25783614883392</v>
      </c>
      <c r="V350">
        <v>1.6769414105586355</v>
      </c>
      <c r="W350">
        <v>915.77139999999997</v>
      </c>
      <c r="X350">
        <v>1.6910809999999943</v>
      </c>
      <c r="Y350">
        <v>0.43707973011155388</v>
      </c>
      <c r="Z350">
        <v>1.2540012698884404</v>
      </c>
      <c r="AC350" s="80">
        <v>6.4833676606461402E-2</v>
      </c>
      <c r="AD350" s="81">
        <v>6.4833676606461399</v>
      </c>
      <c r="AE350" s="82">
        <v>1044.2676324838028</v>
      </c>
    </row>
    <row r="351" spans="5:31">
      <c r="E351">
        <v>920.08517595806495</v>
      </c>
      <c r="F351">
        <v>1.6802612139561708</v>
      </c>
      <c r="G351">
        <v>904.75450000000001</v>
      </c>
      <c r="H351">
        <v>1.6944569999999937</v>
      </c>
      <c r="I351">
        <v>0.40061575113341197</v>
      </c>
      <c r="J351">
        <v>1.2938412488665816</v>
      </c>
      <c r="M351" s="74">
        <v>900.14620709887993</v>
      </c>
      <c r="N351" s="1">
        <v>1.6815896944515618</v>
      </c>
      <c r="O351">
        <v>885.13599999999997</v>
      </c>
      <c r="P351" s="75">
        <v>1.6958079999999986</v>
      </c>
      <c r="Q351" s="75">
        <v>0.45013848207773033</v>
      </c>
      <c r="R351" s="1">
        <v>1.2456695179222683</v>
      </c>
      <c r="U351">
        <v>931.46589058561494</v>
      </c>
      <c r="V351">
        <v>1.6817991423935374</v>
      </c>
      <c r="W351">
        <v>915.93150000000003</v>
      </c>
      <c r="X351">
        <v>1.696020999999992</v>
      </c>
      <c r="Y351">
        <v>0.43715614270184755</v>
      </c>
      <c r="Z351">
        <v>1.2588648572981445</v>
      </c>
      <c r="AC351" s="80">
        <v>6.5021634303450426E-2</v>
      </c>
      <c r="AD351" s="81">
        <v>6.5021634303450426</v>
      </c>
      <c r="AE351" s="82">
        <v>1044.3344756432607</v>
      </c>
    </row>
    <row r="352" spans="5:31">
      <c r="E352">
        <v>920.36195233813589</v>
      </c>
      <c r="F352">
        <v>1.685240712416096</v>
      </c>
      <c r="G352">
        <v>904.98159999999996</v>
      </c>
      <c r="H352">
        <v>1.6995209999999927</v>
      </c>
      <c r="I352">
        <v>0.40071630861843405</v>
      </c>
      <c r="J352">
        <v>1.2988046913815587</v>
      </c>
      <c r="M352" s="74">
        <v>900.40319157131387</v>
      </c>
      <c r="N352" s="1">
        <v>1.6865592940040357</v>
      </c>
      <c r="O352">
        <v>885.34469999999999</v>
      </c>
      <c r="P352" s="75">
        <v>1.7008619999999919</v>
      </c>
      <c r="Q352" s="75">
        <v>0.45024461706852231</v>
      </c>
      <c r="R352" s="1">
        <v>1.2506173829314695</v>
      </c>
      <c r="U352">
        <v>931.71212258340893</v>
      </c>
      <c r="V352">
        <v>1.686593708652347</v>
      </c>
      <c r="W352">
        <v>916.12969999999996</v>
      </c>
      <c r="X352">
        <v>1.7008970000000012</v>
      </c>
      <c r="Y352">
        <v>0.43725073967496558</v>
      </c>
      <c r="Z352">
        <v>1.2636462603250356</v>
      </c>
      <c r="AC352" s="80">
        <v>6.5209505291073416E-2</v>
      </c>
      <c r="AD352" s="81">
        <v>6.520950529107342</v>
      </c>
      <c r="AE352" s="82">
        <v>1044.4136777702713</v>
      </c>
    </row>
    <row r="353" spans="5:31">
      <c r="E353">
        <v>920.67488454525403</v>
      </c>
      <c r="F353">
        <v>1.6902671584355755</v>
      </c>
      <c r="G353">
        <v>905.24379999999996</v>
      </c>
      <c r="H353">
        <v>1.7046330000000109</v>
      </c>
      <c r="I353">
        <v>0.40083240801329434</v>
      </c>
      <c r="J353">
        <v>1.3038005919867166</v>
      </c>
      <c r="M353" s="74">
        <v>900.62871687975007</v>
      </c>
      <c r="N353" s="1">
        <v>1.6915227472375827</v>
      </c>
      <c r="O353">
        <v>885.52250000000004</v>
      </c>
      <c r="P353" s="75">
        <v>1.7059099999999994</v>
      </c>
      <c r="Q353" s="75">
        <v>0.45033503777462108</v>
      </c>
      <c r="R353" s="1">
        <v>1.2555749622253782</v>
      </c>
      <c r="U353">
        <v>931.92900943617792</v>
      </c>
      <c r="V353">
        <v>1.6917075937486992</v>
      </c>
      <c r="W353">
        <v>916.29610000000002</v>
      </c>
      <c r="X353">
        <v>1.7060979999999892</v>
      </c>
      <c r="Y353">
        <v>0.43733015913171058</v>
      </c>
      <c r="Z353">
        <v>1.2687678408682785</v>
      </c>
      <c r="AC353" s="80">
        <v>6.5397254672843921E-2</v>
      </c>
      <c r="AD353" s="81">
        <v>6.5397254672843923</v>
      </c>
      <c r="AE353" s="82">
        <v>1044.5136843399696</v>
      </c>
    </row>
    <row r="354" spans="5:31">
      <c r="E354">
        <v>920.92602997468009</v>
      </c>
      <c r="F354">
        <v>1.6952078142531295</v>
      </c>
      <c r="G354">
        <v>905.44600000000003</v>
      </c>
      <c r="H354">
        <v>1.7096580000000028</v>
      </c>
      <c r="I354">
        <v>0.40092194004090981</v>
      </c>
      <c r="J354">
        <v>1.3087360599590929</v>
      </c>
      <c r="M354" s="74">
        <v>900.8487571610591</v>
      </c>
      <c r="N354" s="1">
        <v>1.6963492922568584</v>
      </c>
      <c r="O354">
        <v>885.6961</v>
      </c>
      <c r="P354" s="75">
        <v>1.7108190000000079</v>
      </c>
      <c r="Q354" s="75">
        <v>0.45042332255852846</v>
      </c>
      <c r="R354" s="1">
        <v>1.2603956774414793</v>
      </c>
      <c r="U354">
        <v>932.15902645319807</v>
      </c>
      <c r="V354">
        <v>1.6964712064500915</v>
      </c>
      <c r="W354">
        <v>916.47860000000003</v>
      </c>
      <c r="X354">
        <v>1.7109430000000092</v>
      </c>
      <c r="Y354">
        <v>0.43741726280271986</v>
      </c>
      <c r="Z354">
        <v>1.2735257371972892</v>
      </c>
      <c r="AC354" s="80">
        <v>6.5584979846230976E-2</v>
      </c>
      <c r="AD354" s="81">
        <v>6.5584979846230977</v>
      </c>
      <c r="AE354" s="82">
        <v>1044.6109893539976</v>
      </c>
    </row>
    <row r="355" spans="5:31">
      <c r="E355">
        <v>921.17767089179893</v>
      </c>
      <c r="F355">
        <v>1.700034181418534</v>
      </c>
      <c r="G355">
        <v>905.64970000000005</v>
      </c>
      <c r="H355">
        <v>1.7145669999999891</v>
      </c>
      <c r="I355">
        <v>0.40101213625270643</v>
      </c>
      <c r="J355">
        <v>1.3135548637472827</v>
      </c>
      <c r="M355" s="74">
        <v>901.08676727338002</v>
      </c>
      <c r="N355" s="1">
        <v>1.7013279896955509</v>
      </c>
      <c r="O355">
        <v>885.88599999999997</v>
      </c>
      <c r="P355" s="75">
        <v>1.7158830000000069</v>
      </c>
      <c r="Q355" s="75">
        <v>0.45051989675474979</v>
      </c>
      <c r="R355" s="1">
        <v>1.265363103245257</v>
      </c>
      <c r="U355">
        <v>932.41330954219211</v>
      </c>
      <c r="V355">
        <v>1.7014243364507513</v>
      </c>
      <c r="W355">
        <v>916.68320000000006</v>
      </c>
      <c r="X355">
        <v>1.7159810000000109</v>
      </c>
      <c r="Y355">
        <v>0.43751491437032819</v>
      </c>
      <c r="Z355">
        <v>1.2784660856296828</v>
      </c>
      <c r="AC355" s="80">
        <v>6.5772687500209356E-2</v>
      </c>
      <c r="AD355" s="81">
        <v>6.5772687500209353</v>
      </c>
      <c r="AE355" s="82">
        <v>1044.7039762604211</v>
      </c>
    </row>
    <row r="356" spans="5:31">
      <c r="E356">
        <v>921.43833372682411</v>
      </c>
      <c r="F356">
        <v>1.7051749058507866</v>
      </c>
      <c r="G356">
        <v>905.85940000000005</v>
      </c>
      <c r="H356">
        <v>1.7197960000000068</v>
      </c>
      <c r="I356">
        <v>0.40110498920122739</v>
      </c>
      <c r="J356">
        <v>1.3186910107987795</v>
      </c>
      <c r="M356" s="74">
        <v>901.32225181900787</v>
      </c>
      <c r="N356" s="1">
        <v>1.7061933848145818</v>
      </c>
      <c r="O356">
        <v>886.07439999999997</v>
      </c>
      <c r="P356" s="75">
        <v>1.7208319999999944</v>
      </c>
      <c r="Q356" s="75">
        <v>0.45061570812161711</v>
      </c>
      <c r="R356" s="1">
        <v>1.2702162918783773</v>
      </c>
      <c r="U356">
        <v>932.65301558809108</v>
      </c>
      <c r="V356">
        <v>1.7063280670670373</v>
      </c>
      <c r="W356">
        <v>916.87390000000005</v>
      </c>
      <c r="X356">
        <v>1.7209690000000055</v>
      </c>
      <c r="Y356">
        <v>0.43760593174052809</v>
      </c>
      <c r="Z356">
        <v>1.2833630682594774</v>
      </c>
      <c r="AC356" s="80">
        <v>6.5960456529762318E-2</v>
      </c>
      <c r="AD356" s="81">
        <v>6.5960456529762315</v>
      </c>
      <c r="AE356" s="82">
        <v>1044.7735670310324</v>
      </c>
    </row>
    <row r="357" spans="5:31">
      <c r="E357">
        <v>921.64892168153597</v>
      </c>
      <c r="F357">
        <v>1.710034215540255</v>
      </c>
      <c r="G357">
        <v>906.02239999999995</v>
      </c>
      <c r="H357">
        <v>1.7247390000000085</v>
      </c>
      <c r="I357">
        <v>0.40117716388224278</v>
      </c>
      <c r="J357">
        <v>1.3235618361177657</v>
      </c>
      <c r="M357" s="74">
        <v>901.570244538976</v>
      </c>
      <c r="N357" s="1">
        <v>1.7110221709239801</v>
      </c>
      <c r="O357">
        <v>886.27539999999999</v>
      </c>
      <c r="P357" s="75">
        <v>1.7257440000000068</v>
      </c>
      <c r="Q357" s="75">
        <v>0.45071792725505838</v>
      </c>
      <c r="R357" s="1">
        <v>1.2750260727449485</v>
      </c>
      <c r="U357">
        <v>932.89006197852495</v>
      </c>
      <c r="V357">
        <v>1.7115441613201468</v>
      </c>
      <c r="W357">
        <v>917.05909999999994</v>
      </c>
      <c r="X357">
        <v>1.7262749999999993</v>
      </c>
      <c r="Y357">
        <v>0.43769432406858794</v>
      </c>
      <c r="Z357">
        <v>1.2885806759314113</v>
      </c>
      <c r="AC357" s="80">
        <v>6.6148281580442253E-2</v>
      </c>
      <c r="AD357" s="81">
        <v>6.614828158044225</v>
      </c>
      <c r="AE357" s="82">
        <v>1044.821033804486</v>
      </c>
    </row>
    <row r="358" spans="5:31">
      <c r="E358">
        <v>921.87287895892189</v>
      </c>
      <c r="F358">
        <v>1.7147527204034194</v>
      </c>
      <c r="G358">
        <v>906.19979999999998</v>
      </c>
      <c r="H358">
        <v>1.7295389999999911</v>
      </c>
      <c r="I358">
        <v>0.40125571473139698</v>
      </c>
      <c r="J358">
        <v>1.328283285268594</v>
      </c>
      <c r="M358" s="74">
        <v>901.84016088292492</v>
      </c>
      <c r="N358" s="1">
        <v>1.7161249771101641</v>
      </c>
      <c r="O358">
        <v>886.49549999999999</v>
      </c>
      <c r="P358" s="75">
        <v>1.730934999999989</v>
      </c>
      <c r="Q358" s="75">
        <v>0.45082985974894096</v>
      </c>
      <c r="R358" s="1">
        <v>1.2801051402510479</v>
      </c>
      <c r="U358">
        <v>933.06689244876793</v>
      </c>
      <c r="V358">
        <v>1.7161810072489223</v>
      </c>
      <c r="W358">
        <v>917.19039999999995</v>
      </c>
      <c r="X358">
        <v>1.7309919999999979</v>
      </c>
      <c r="Y358">
        <v>0.43775699098367576</v>
      </c>
      <c r="Z358">
        <v>1.293235009016322</v>
      </c>
      <c r="AC358" s="80">
        <v>6.6336132204964995E-2</v>
      </c>
      <c r="AD358" s="81">
        <v>6.6336132204964997</v>
      </c>
      <c r="AE358" s="82">
        <v>1044.8537225127459</v>
      </c>
    </row>
    <row r="359" spans="5:31">
      <c r="E359">
        <v>922.12398762286512</v>
      </c>
      <c r="F359">
        <v>1.7198209330320045</v>
      </c>
      <c r="G359">
        <v>906.40070000000003</v>
      </c>
      <c r="H359">
        <v>1.7346950000000083</v>
      </c>
      <c r="I359">
        <v>0.40134467113272204</v>
      </c>
      <c r="J359">
        <v>1.3333503288672863</v>
      </c>
      <c r="M359" s="74">
        <v>902.08216371315007</v>
      </c>
      <c r="N359" s="1">
        <v>1.7210741849442812</v>
      </c>
      <c r="O359">
        <v>886.68949999999995</v>
      </c>
      <c r="P359" s="75">
        <v>1.7359700000000089</v>
      </c>
      <c r="Q359" s="75">
        <v>0.45092851901206327</v>
      </c>
      <c r="R359" s="1">
        <v>1.2850414809879456</v>
      </c>
      <c r="U359">
        <v>933.32972635826593</v>
      </c>
      <c r="V359">
        <v>1.7209837547438163</v>
      </c>
      <c r="W359">
        <v>917.40470000000005</v>
      </c>
      <c r="X359">
        <v>1.7358779999999907</v>
      </c>
      <c r="Y359">
        <v>0.43785927217105824</v>
      </c>
      <c r="Z359">
        <v>1.2980187278289326</v>
      </c>
      <c r="AC359" s="80">
        <v>6.6523889150655546E-2</v>
      </c>
      <c r="AD359" s="81">
        <v>6.6523889150655542</v>
      </c>
      <c r="AE359" s="82">
        <v>1044.9004869327825</v>
      </c>
    </row>
    <row r="360" spans="5:31">
      <c r="E360">
        <v>922.38382227792408</v>
      </c>
      <c r="F360">
        <v>1.7247296590375401</v>
      </c>
      <c r="G360">
        <v>906.61159999999995</v>
      </c>
      <c r="H360">
        <v>1.7396890000000109</v>
      </c>
      <c r="I360">
        <v>0.40143805542858801</v>
      </c>
      <c r="J360">
        <v>1.3382509445714228</v>
      </c>
      <c r="M360" s="74">
        <v>902.29089385864802</v>
      </c>
      <c r="N360" s="1">
        <v>1.7259867809860063</v>
      </c>
      <c r="O360">
        <v>886.85109999999997</v>
      </c>
      <c r="P360" s="75">
        <v>1.7409680000000094</v>
      </c>
      <c r="Q360" s="75">
        <v>0.45101070116113851</v>
      </c>
      <c r="R360" s="1">
        <v>1.2899572988388708</v>
      </c>
      <c r="U360">
        <v>933.60399880502393</v>
      </c>
      <c r="V360">
        <v>1.7261047275040828</v>
      </c>
      <c r="W360">
        <v>917.62729999999999</v>
      </c>
      <c r="X360">
        <v>1.7410879999999906</v>
      </c>
      <c r="Y360">
        <v>0.43796551478567014</v>
      </c>
      <c r="Z360">
        <v>1.3031224852143204</v>
      </c>
      <c r="AC360" s="80">
        <v>6.6711571471133338E-2</v>
      </c>
      <c r="AD360" s="81">
        <v>6.671157147113334</v>
      </c>
      <c r="AE360" s="82">
        <v>1044.9567321665193</v>
      </c>
    </row>
    <row r="361" spans="5:31">
      <c r="E361">
        <v>922.64804754790407</v>
      </c>
      <c r="F361">
        <v>1.729417002077454</v>
      </c>
      <c r="G361">
        <v>906.8288</v>
      </c>
      <c r="H361">
        <v>1.7444580000000043</v>
      </c>
      <c r="I361">
        <v>0.40153422929801469</v>
      </c>
      <c r="J361">
        <v>1.3429237707019896</v>
      </c>
      <c r="M361" s="74">
        <v>902.51615900999093</v>
      </c>
      <c r="N361" s="1">
        <v>1.7309256723786723</v>
      </c>
      <c r="O361">
        <v>887.02869999999996</v>
      </c>
      <c r="P361" s="75">
        <v>1.7459930000000012</v>
      </c>
      <c r="Q361" s="75">
        <v>0.45110102015665665</v>
      </c>
      <c r="R361" s="1">
        <v>1.2948919798433445</v>
      </c>
      <c r="U361">
        <v>933.85337415677111</v>
      </c>
      <c r="V361">
        <v>1.730866701980023</v>
      </c>
      <c r="W361">
        <v>917.82870000000003</v>
      </c>
      <c r="X361">
        <v>1.7459330000000106</v>
      </c>
      <c r="Y361">
        <v>0.43806163905603335</v>
      </c>
      <c r="Z361">
        <v>1.3078713609439774</v>
      </c>
      <c r="AC361" s="80">
        <v>6.6899160994510168E-2</v>
      </c>
      <c r="AD361" s="81">
        <v>6.6899160994510165</v>
      </c>
      <c r="AE361" s="82">
        <v>1045.0268742175415</v>
      </c>
    </row>
    <row r="362" spans="5:31">
      <c r="E362">
        <v>922.92523774718995</v>
      </c>
      <c r="F362">
        <v>1.7343380335531708</v>
      </c>
      <c r="G362">
        <v>907.0566</v>
      </c>
      <c r="H362">
        <v>1.7494649999999945</v>
      </c>
      <c r="I362">
        <v>0.40163509673565456</v>
      </c>
      <c r="J362">
        <v>1.3478299032643399</v>
      </c>
      <c r="M362" s="74">
        <v>902.70188146252792</v>
      </c>
      <c r="N362" s="1">
        <v>1.7356186217675595</v>
      </c>
      <c r="O362">
        <v>887.16959999999995</v>
      </c>
      <c r="P362" s="75">
        <v>1.7507680000000025</v>
      </c>
      <c r="Q362" s="75">
        <v>0.45117267526064603</v>
      </c>
      <c r="R362" s="1">
        <v>1.2995953247393566</v>
      </c>
      <c r="U362">
        <v>934.1130198072201</v>
      </c>
      <c r="V362">
        <v>1.7358653026480639</v>
      </c>
      <c r="W362">
        <v>918.03800000000001</v>
      </c>
      <c r="X362">
        <v>1.7510190000000092</v>
      </c>
      <c r="Y362">
        <v>0.43816153384147033</v>
      </c>
      <c r="Z362">
        <v>1.3128574661585388</v>
      </c>
      <c r="AC362" s="80">
        <v>6.7086696054663303E-2</v>
      </c>
      <c r="AD362" s="81">
        <v>6.70866960546633</v>
      </c>
      <c r="AE362" s="82">
        <v>1045.1016421647562</v>
      </c>
    </row>
    <row r="363" spans="5:31">
      <c r="E363">
        <v>923.19127842146406</v>
      </c>
      <c r="F363">
        <v>1.7393492365510983</v>
      </c>
      <c r="G363">
        <v>907.27260000000001</v>
      </c>
      <c r="H363">
        <v>1.7545640000000029</v>
      </c>
      <c r="I363">
        <v>0.40173073925773634</v>
      </c>
      <c r="J363">
        <v>1.3528332607422666</v>
      </c>
      <c r="M363" s="74">
        <v>902.94268239832786</v>
      </c>
      <c r="N363" s="1">
        <v>1.7405609684687715</v>
      </c>
      <c r="O363">
        <v>887.36239999999998</v>
      </c>
      <c r="P363" s="75">
        <v>1.7557969999999923</v>
      </c>
      <c r="Q363" s="75">
        <v>0.45127072426028525</v>
      </c>
      <c r="R363" s="1">
        <v>1.3045262757397071</v>
      </c>
      <c r="U363">
        <v>934.33607050685407</v>
      </c>
      <c r="V363">
        <v>1.7407673447043353</v>
      </c>
      <c r="W363">
        <v>918.21220000000005</v>
      </c>
      <c r="X363">
        <v>1.7560070000000039</v>
      </c>
      <c r="Y363">
        <v>0.43824467608525025</v>
      </c>
      <c r="Z363">
        <v>1.3177623239147536</v>
      </c>
      <c r="AC363" s="80">
        <v>6.7274234433524552E-2</v>
      </c>
      <c r="AD363" s="81">
        <v>6.7274234433524551</v>
      </c>
      <c r="AE363" s="82">
        <v>1045.1670364350252</v>
      </c>
    </row>
    <row r="364" spans="5:31">
      <c r="E364">
        <v>923.46243938419195</v>
      </c>
      <c r="F364">
        <v>1.7442511078306251</v>
      </c>
      <c r="G364">
        <v>907.49459999999999</v>
      </c>
      <c r="H364">
        <v>1.7595519999999976</v>
      </c>
      <c r="I364">
        <v>0.40182903851654261</v>
      </c>
      <c r="J364">
        <v>1.3577229614834549</v>
      </c>
      <c r="M364" s="74">
        <v>903.20446030339792</v>
      </c>
      <c r="N364" s="1">
        <v>1.7456377002338708</v>
      </c>
      <c r="O364">
        <v>887.57460000000003</v>
      </c>
      <c r="P364" s="75">
        <v>1.7609629999999932</v>
      </c>
      <c r="Q364" s="75">
        <v>0.45137863918623661</v>
      </c>
      <c r="R364" s="1">
        <v>1.3095843608137565</v>
      </c>
      <c r="U364">
        <v>934.54439494616008</v>
      </c>
      <c r="V364">
        <v>1.7457683985971508</v>
      </c>
      <c r="W364">
        <v>918.37099999999998</v>
      </c>
      <c r="X364">
        <v>1.7610960000000064</v>
      </c>
      <c r="Y364">
        <v>0.43832046821103809</v>
      </c>
      <c r="Z364">
        <v>1.3227755317889685</v>
      </c>
      <c r="AC364" s="80">
        <v>6.7461877151865066E-2</v>
      </c>
      <c r="AD364" s="81">
        <v>6.7461877151865064</v>
      </c>
      <c r="AE364" s="82">
        <v>1045.1985502537643</v>
      </c>
    </row>
    <row r="365" spans="5:31">
      <c r="E365">
        <v>923.73409359292498</v>
      </c>
      <c r="F365">
        <v>1.7491045884594207</v>
      </c>
      <c r="G365">
        <v>907.71749999999997</v>
      </c>
      <c r="H365">
        <v>1.7644910000000014</v>
      </c>
      <c r="I365">
        <v>0.40192773628585748</v>
      </c>
      <c r="J365">
        <v>1.3625632637141438</v>
      </c>
      <c r="M365" s="74">
        <v>903.44019408959502</v>
      </c>
      <c r="N365" s="1">
        <v>1.750385970238661</v>
      </c>
      <c r="O365">
        <v>887.76409999999998</v>
      </c>
      <c r="P365" s="75">
        <v>1.7657950000000033</v>
      </c>
      <c r="Q365" s="75">
        <v>0.45147500996129686</v>
      </c>
      <c r="R365" s="1">
        <v>1.3143199900387064</v>
      </c>
      <c r="U365">
        <v>934.75623524972002</v>
      </c>
      <c r="V365">
        <v>1.7507298966022624</v>
      </c>
      <c r="W365">
        <v>918.53359999999998</v>
      </c>
      <c r="X365">
        <v>1.7661450000000078</v>
      </c>
      <c r="Y365">
        <v>0.43839807400230446</v>
      </c>
      <c r="Z365">
        <v>1.3277469259977033</v>
      </c>
      <c r="AC365" s="80">
        <v>6.7649569090620282E-2</v>
      </c>
      <c r="AD365" s="81">
        <v>6.7649569090620281</v>
      </c>
      <c r="AE365" s="82">
        <v>1045.2095213288003</v>
      </c>
    </row>
    <row r="366" spans="5:31">
      <c r="E366">
        <v>924.01863058695392</v>
      </c>
      <c r="F366">
        <v>1.7540059815791966</v>
      </c>
      <c r="G366">
        <v>907.95259999999996</v>
      </c>
      <c r="H366">
        <v>1.769478999999996</v>
      </c>
      <c r="I366">
        <v>0.40203183608651227</v>
      </c>
      <c r="J366">
        <v>1.3674471639134838</v>
      </c>
      <c r="M366" s="74">
        <v>903.68872084473605</v>
      </c>
      <c r="N366" s="1">
        <v>1.7552863179545397</v>
      </c>
      <c r="O366">
        <v>887.96479999999997</v>
      </c>
      <c r="P366" s="75">
        <v>1.7707820000000041</v>
      </c>
      <c r="Q366" s="75">
        <v>0.45157707652886725</v>
      </c>
      <c r="R366" s="1">
        <v>1.3192049234711369</v>
      </c>
      <c r="U366">
        <v>934.97616739457999</v>
      </c>
      <c r="V366">
        <v>1.755433707889557</v>
      </c>
      <c r="W366">
        <v>918.70650000000001</v>
      </c>
      <c r="X366">
        <v>1.7709320000000028</v>
      </c>
      <c r="Y366">
        <v>0.43848059578157855</v>
      </c>
      <c r="Z366">
        <v>1.3324514042184243</v>
      </c>
      <c r="AC366" s="80">
        <v>6.7837274204898754E-2</v>
      </c>
      <c r="AD366" s="81">
        <v>6.7837274204898756</v>
      </c>
      <c r="AE366" s="82">
        <v>1045.208678024555</v>
      </c>
    </row>
    <row r="367" spans="5:31">
      <c r="E367">
        <v>924.30545731852988</v>
      </c>
      <c r="F367">
        <v>1.7589100821683019</v>
      </c>
      <c r="G367">
        <v>908.18989999999997</v>
      </c>
      <c r="H367">
        <v>1.7744699999999947</v>
      </c>
      <c r="I367">
        <v>0.4021369100239659</v>
      </c>
      <c r="J367">
        <v>1.3723330899760287</v>
      </c>
      <c r="M367" s="74">
        <v>903.93734157624306</v>
      </c>
      <c r="N367" s="1">
        <v>1.7602846807141921</v>
      </c>
      <c r="O367">
        <v>888.16470000000004</v>
      </c>
      <c r="P367" s="75">
        <v>1.7758689999999966</v>
      </c>
      <c r="Q367" s="75">
        <v>0.45167873625411553</v>
      </c>
      <c r="R367" s="1">
        <v>1.3241902637458811</v>
      </c>
      <c r="U367">
        <v>935.20354663663193</v>
      </c>
      <c r="V367">
        <v>1.7604094646359754</v>
      </c>
      <c r="W367">
        <v>918.88419999999996</v>
      </c>
      <c r="X367">
        <v>1.7759960000000019</v>
      </c>
      <c r="Y367">
        <v>0.43856540850672016</v>
      </c>
      <c r="Z367">
        <v>1.3374305914932818</v>
      </c>
      <c r="AC367" s="80">
        <v>6.8024878932640948E-2</v>
      </c>
      <c r="AD367" s="81">
        <v>6.8024878932640949</v>
      </c>
      <c r="AE367" s="82">
        <v>1045.2235822993061</v>
      </c>
    </row>
    <row r="368" spans="5:31">
      <c r="E368">
        <v>924.59280348841014</v>
      </c>
      <c r="F368">
        <v>1.7639446168765793</v>
      </c>
      <c r="G368">
        <v>908.42650000000003</v>
      </c>
      <c r="H368">
        <v>1.7795940000000066</v>
      </c>
      <c r="I368">
        <v>0.40224167400880179</v>
      </c>
      <c r="J368">
        <v>1.3773523259912048</v>
      </c>
      <c r="M368" s="74">
        <v>904.17341385423003</v>
      </c>
      <c r="N368" s="1">
        <v>1.7651196981733466</v>
      </c>
      <c r="O368">
        <v>888.3537</v>
      </c>
      <c r="P368" s="75">
        <v>1.7807899999999988</v>
      </c>
      <c r="Q368" s="75">
        <v>0.45177485275272444</v>
      </c>
      <c r="R368" s="1">
        <v>1.3290151472472744</v>
      </c>
      <c r="U368">
        <v>935.453576716626</v>
      </c>
      <c r="V368">
        <v>1.7653780963054568</v>
      </c>
      <c r="W368">
        <v>919.08420000000001</v>
      </c>
      <c r="X368">
        <v>1.7810529999999991</v>
      </c>
      <c r="Y368">
        <v>0.43866086458453868</v>
      </c>
      <c r="Z368">
        <v>1.3423921354154604</v>
      </c>
    </row>
    <row r="369" spans="5:26">
      <c r="E369">
        <v>924.84091814035207</v>
      </c>
      <c r="F369">
        <v>1.7687293515186153</v>
      </c>
      <c r="G369">
        <v>908.6268</v>
      </c>
      <c r="H369">
        <v>1.7844640000000078</v>
      </c>
      <c r="I369">
        <v>0.40233036473645445</v>
      </c>
      <c r="J369">
        <v>1.3821336352635534</v>
      </c>
      <c r="M369" s="74">
        <v>904.39943841559204</v>
      </c>
      <c r="N369" s="1">
        <v>1.7700006572992941</v>
      </c>
      <c r="O369">
        <v>888.53240000000005</v>
      </c>
      <c r="P369" s="75">
        <v>1.785758000000004</v>
      </c>
      <c r="Q369" s="75">
        <v>0.45186573115643558</v>
      </c>
      <c r="R369" s="1">
        <v>1.3338922688435684</v>
      </c>
      <c r="U369">
        <v>935.68834672030903</v>
      </c>
      <c r="V369">
        <v>1.770247253380574</v>
      </c>
      <c r="W369">
        <v>919.27009999999996</v>
      </c>
      <c r="X369">
        <v>1.7860090000000106</v>
      </c>
      <c r="Y369">
        <v>0.4387495910088709</v>
      </c>
      <c r="Z369">
        <v>1.3472594089911398</v>
      </c>
    </row>
    <row r="370" spans="5:26">
      <c r="E370">
        <v>925.09224229401298</v>
      </c>
      <c r="F370">
        <v>1.7737486556266973</v>
      </c>
      <c r="G370">
        <v>908.82809999999995</v>
      </c>
      <c r="H370">
        <v>1.7895729999999999</v>
      </c>
      <c r="I370">
        <v>0.40241949825356121</v>
      </c>
      <c r="J370">
        <v>1.3871535017464387</v>
      </c>
      <c r="M370" s="74">
        <v>904.62412922407316</v>
      </c>
      <c r="N370" s="1">
        <v>1.7749570235688243</v>
      </c>
      <c r="O370">
        <v>888.70910000000003</v>
      </c>
      <c r="P370" s="75">
        <v>1.7908030000000075</v>
      </c>
      <c r="Q370" s="75">
        <v>0.45195559245434136</v>
      </c>
      <c r="R370" s="1">
        <v>1.338847407545666</v>
      </c>
      <c r="U370">
        <v>935.93140993692009</v>
      </c>
      <c r="V370">
        <v>1.7753912465313528</v>
      </c>
      <c r="W370">
        <v>919.46159999999998</v>
      </c>
      <c r="X370">
        <v>1.791245000000008</v>
      </c>
      <c r="Y370">
        <v>0.43884099020338213</v>
      </c>
      <c r="Z370">
        <v>1.3524040097966259</v>
      </c>
    </row>
    <row r="371" spans="5:26">
      <c r="E371">
        <v>925.35051419278</v>
      </c>
      <c r="F371">
        <v>1.7785702513307924</v>
      </c>
      <c r="G371">
        <v>909.03800000000001</v>
      </c>
      <c r="H371">
        <v>1.7944809999999922</v>
      </c>
      <c r="I371">
        <v>0.40251243975997308</v>
      </c>
      <c r="J371">
        <v>1.3919685602400191</v>
      </c>
      <c r="M371" s="74">
        <v>904.856401688652</v>
      </c>
      <c r="N371" s="1">
        <v>1.7800290624114896</v>
      </c>
      <c r="O371">
        <v>888.8922</v>
      </c>
      <c r="P371" s="75">
        <v>1.7959660000000044</v>
      </c>
      <c r="Q371" s="75">
        <v>0.45204870849082435</v>
      </c>
      <c r="R371" s="1">
        <v>1.3439172915091802</v>
      </c>
      <c r="U371">
        <v>936.13001940012805</v>
      </c>
      <c r="V371">
        <v>1.7801882041510428</v>
      </c>
      <c r="W371">
        <v>919.61260000000004</v>
      </c>
      <c r="X371">
        <v>1.7961279999999968</v>
      </c>
      <c r="Y371">
        <v>0.438913059542135</v>
      </c>
      <c r="Z371">
        <v>1.3572149404578617</v>
      </c>
    </row>
    <row r="372" spans="5:26">
      <c r="E372">
        <v>925.63386830857507</v>
      </c>
      <c r="F372">
        <v>1.7836136195835788</v>
      </c>
      <c r="G372">
        <v>909.27049999999997</v>
      </c>
      <c r="H372">
        <v>1.79961500000001</v>
      </c>
      <c r="I372">
        <v>0.40261538830804716</v>
      </c>
      <c r="J372">
        <v>1.3969996116919627</v>
      </c>
      <c r="M372" s="74">
        <v>905.08265705194106</v>
      </c>
      <c r="N372" s="1">
        <v>1.784906346961642</v>
      </c>
      <c r="O372">
        <v>889.0711</v>
      </c>
      <c r="P372" s="75">
        <v>1.8009310000000056</v>
      </c>
      <c r="Q372" s="75">
        <v>0.45213968860511611</v>
      </c>
      <c r="R372" s="1">
        <v>1.3487913113948895</v>
      </c>
      <c r="U372">
        <v>936.32431027191001</v>
      </c>
      <c r="V372">
        <v>1.7850222593903848</v>
      </c>
      <c r="W372">
        <v>919.75900000000001</v>
      </c>
      <c r="X372">
        <v>1.801048999999999</v>
      </c>
      <c r="Y372">
        <v>0.43898293339109812</v>
      </c>
      <c r="Z372">
        <v>1.3620660666089008</v>
      </c>
    </row>
    <row r="373" spans="5:26">
      <c r="E373">
        <v>925.88984558784909</v>
      </c>
      <c r="F373">
        <v>1.7885231443514087</v>
      </c>
      <c r="G373">
        <v>909.47730000000001</v>
      </c>
      <c r="H373">
        <v>1.8046130000000105</v>
      </c>
      <c r="I373">
        <v>0.40270695716715132</v>
      </c>
      <c r="J373">
        <v>1.4019060428328591</v>
      </c>
      <c r="M373" s="74">
        <v>905.30329586781193</v>
      </c>
      <c r="N373" s="1">
        <v>1.7899032294610218</v>
      </c>
      <c r="O373">
        <v>889.24339999999995</v>
      </c>
      <c r="P373" s="75">
        <v>1.8060179999999981</v>
      </c>
      <c r="Q373" s="75">
        <v>0.45222731227025004</v>
      </c>
      <c r="R373" s="1">
        <v>1.3537906877297481</v>
      </c>
      <c r="U373">
        <v>936.55748211926993</v>
      </c>
      <c r="V373">
        <v>1.7897775000758824</v>
      </c>
      <c r="W373">
        <v>919.9443</v>
      </c>
      <c r="X373">
        <v>1.8058899999999989</v>
      </c>
      <c r="Y373">
        <v>0.43907137344719693</v>
      </c>
      <c r="Z373">
        <v>1.366818626552802</v>
      </c>
    </row>
    <row r="374" spans="5:26">
      <c r="E374">
        <v>926.15715562683602</v>
      </c>
      <c r="F374">
        <v>1.7934776104612933</v>
      </c>
      <c r="G374">
        <v>909.69479999999999</v>
      </c>
      <c r="H374">
        <v>1.8096569999999979</v>
      </c>
      <c r="I374">
        <v>0.40280326387341425</v>
      </c>
      <c r="J374">
        <v>1.4068537361265836</v>
      </c>
      <c r="M374" s="74">
        <v>905.49516493497595</v>
      </c>
      <c r="N374" s="1">
        <v>1.794655291415284</v>
      </c>
      <c r="O374">
        <v>889.38959999999997</v>
      </c>
      <c r="P374" s="75">
        <v>1.810855999999994</v>
      </c>
      <c r="Q374" s="75">
        <v>0.45230166270462363</v>
      </c>
      <c r="R374" s="1">
        <v>1.3585543372953703</v>
      </c>
      <c r="U374">
        <v>936.83074382185805</v>
      </c>
      <c r="V374">
        <v>1.7949519194606269</v>
      </c>
      <c r="W374">
        <v>920.16510000000005</v>
      </c>
      <c r="X374">
        <v>1.8111580000000016</v>
      </c>
      <c r="Y374">
        <v>0.43917675695710851</v>
      </c>
      <c r="Z374">
        <v>1.371981243042893</v>
      </c>
    </row>
    <row r="375" spans="5:26">
      <c r="E375">
        <v>926.38623084738992</v>
      </c>
      <c r="F375">
        <v>1.7984455815851341</v>
      </c>
      <c r="G375">
        <v>909.87459999999999</v>
      </c>
      <c r="H375">
        <v>1.814714999999989</v>
      </c>
      <c r="I375">
        <v>0.4028828774172582</v>
      </c>
      <c r="J375">
        <v>1.4118321225827308</v>
      </c>
      <c r="M375" s="74">
        <v>905.73068551699794</v>
      </c>
      <c r="N375" s="1">
        <v>1.7994699862183452</v>
      </c>
      <c r="O375">
        <v>889.57809999999995</v>
      </c>
      <c r="P375" s="75">
        <v>1.8157580000000006</v>
      </c>
      <c r="Q375" s="75">
        <v>0.45239752492678126</v>
      </c>
      <c r="R375" s="1">
        <v>1.3633604750732193</v>
      </c>
      <c r="U375">
        <v>937.05566268238601</v>
      </c>
      <c r="V375">
        <v>1.7996693657658998</v>
      </c>
      <c r="W375">
        <v>920.34259999999995</v>
      </c>
      <c r="X375">
        <v>1.8159610000000104</v>
      </c>
      <c r="Y375">
        <v>0.43926147422617229</v>
      </c>
      <c r="Z375">
        <v>1.3766995257738381</v>
      </c>
    </row>
    <row r="376" spans="5:26">
      <c r="E376">
        <v>926.59922949154611</v>
      </c>
      <c r="F376">
        <v>1.8032257193837744</v>
      </c>
      <c r="G376">
        <v>910.0403</v>
      </c>
      <c r="H376">
        <v>1.8195820000000085</v>
      </c>
      <c r="I376">
        <v>0.40295624762979965</v>
      </c>
      <c r="J376">
        <v>1.4166257523702088</v>
      </c>
      <c r="M376" s="74">
        <v>905.99071704279504</v>
      </c>
      <c r="N376" s="1">
        <v>1.8044366775415555</v>
      </c>
      <c r="O376">
        <v>889.78930000000003</v>
      </c>
      <c r="P376" s="75">
        <v>1.8208149999999979</v>
      </c>
      <c r="Q376" s="75">
        <v>0.45250493129982988</v>
      </c>
      <c r="R376" s="1">
        <v>1.3683100687001679</v>
      </c>
      <c r="U376">
        <v>937.31200308601592</v>
      </c>
      <c r="V376">
        <v>1.8047931855433137</v>
      </c>
      <c r="W376">
        <v>920.54719999999998</v>
      </c>
      <c r="X376">
        <v>1.82117799999999</v>
      </c>
      <c r="Y376">
        <v>0.43935912579378061</v>
      </c>
      <c r="Z376">
        <v>1.3818188742062094</v>
      </c>
    </row>
    <row r="377" spans="5:26">
      <c r="E377">
        <v>926.8597259351551</v>
      </c>
      <c r="F377">
        <v>1.808217758271129</v>
      </c>
      <c r="G377">
        <v>910.25070000000005</v>
      </c>
      <c r="H377">
        <v>1.8246650000000031</v>
      </c>
      <c r="I377">
        <v>0.40304941053093851</v>
      </c>
      <c r="J377">
        <v>1.4216155894690645</v>
      </c>
      <c r="M377" s="74">
        <v>906.24607599192802</v>
      </c>
      <c r="N377" s="1">
        <v>1.8093795525456351</v>
      </c>
      <c r="O377">
        <v>889.99609999999996</v>
      </c>
      <c r="P377" s="75">
        <v>1.8258480000000077</v>
      </c>
      <c r="Q377" s="75">
        <v>0.45261010004010677</v>
      </c>
      <c r="R377" s="1">
        <v>1.3732378999599009</v>
      </c>
      <c r="U377">
        <v>937.52570571492208</v>
      </c>
      <c r="V377">
        <v>1.8096132846740978</v>
      </c>
      <c r="W377">
        <v>920.71270000000004</v>
      </c>
      <c r="X377">
        <v>1.8260860000000045</v>
      </c>
      <c r="Y377">
        <v>0.43943811569817542</v>
      </c>
      <c r="Z377">
        <v>1.3866478843018291</v>
      </c>
    </row>
    <row r="378" spans="5:26">
      <c r="E378">
        <v>927.11945211479997</v>
      </c>
      <c r="F378">
        <v>1.8132998948053585</v>
      </c>
      <c r="G378">
        <v>910.45950000000005</v>
      </c>
      <c r="H378">
        <v>1.8298399999999937</v>
      </c>
      <c r="I378">
        <v>0.40314186496895088</v>
      </c>
      <c r="J378">
        <v>1.4266981350310428</v>
      </c>
      <c r="M378" s="74">
        <v>906.49863858710796</v>
      </c>
      <c r="N378" s="1">
        <v>1.8142023766840616</v>
      </c>
      <c r="O378">
        <v>890.20119999999997</v>
      </c>
      <c r="P378" s="75">
        <v>1.830759000000004</v>
      </c>
      <c r="Q378" s="75">
        <v>0.45271440424044901</v>
      </c>
      <c r="R378" s="1">
        <v>1.3780445957595551</v>
      </c>
      <c r="U378">
        <v>937.72867119059401</v>
      </c>
      <c r="V378">
        <v>1.8145460836366119</v>
      </c>
      <c r="W378">
        <v>920.86659999999995</v>
      </c>
      <c r="X378">
        <v>1.8311090000000085</v>
      </c>
      <c r="Y378">
        <v>0.43951156915005668</v>
      </c>
      <c r="Z378">
        <v>1.3915974308499519</v>
      </c>
    </row>
    <row r="379" spans="5:26">
      <c r="E379">
        <v>927.37017568498493</v>
      </c>
      <c r="F379">
        <v>1.8180675388145848</v>
      </c>
      <c r="G379">
        <v>910.66229999999996</v>
      </c>
      <c r="H379">
        <v>1.8346949999999973</v>
      </c>
      <c r="I379">
        <v>0.40323166267023874</v>
      </c>
      <c r="J379">
        <v>1.4314633373297585</v>
      </c>
      <c r="M379" s="74">
        <v>906.74225706897187</v>
      </c>
      <c r="N379" s="1">
        <v>1.8192380564105017</v>
      </c>
      <c r="O379">
        <v>890.39559999999994</v>
      </c>
      <c r="P379" s="75">
        <v>1.8358869999999916</v>
      </c>
      <c r="Q379" s="75">
        <v>0.45281326692473239</v>
      </c>
      <c r="R379" s="1">
        <v>1.3830737330752592</v>
      </c>
      <c r="U379">
        <v>937.9240714818061</v>
      </c>
      <c r="V379">
        <v>1.8192567138787135</v>
      </c>
      <c r="W379">
        <v>921.01509999999996</v>
      </c>
      <c r="X379">
        <v>1.8359060000000094</v>
      </c>
      <c r="Y379">
        <v>0.43958244528783691</v>
      </c>
      <c r="Z379">
        <v>1.3963235547121724</v>
      </c>
    </row>
    <row r="380" spans="5:26">
      <c r="E380">
        <v>927.61596701027202</v>
      </c>
      <c r="F380">
        <v>1.8229488601321917</v>
      </c>
      <c r="G380">
        <v>910.85919999999999</v>
      </c>
      <c r="H380">
        <v>1.8396660000000065</v>
      </c>
      <c r="I380">
        <v>0.40331884791374756</v>
      </c>
      <c r="J380">
        <v>1.436347152086259</v>
      </c>
      <c r="M380" s="74">
        <v>906.9693415095461</v>
      </c>
      <c r="N380" s="1">
        <v>1.8242224225778554</v>
      </c>
      <c r="O380">
        <v>890.57420000000002</v>
      </c>
      <c r="P380" s="75">
        <v>1.8409630000000066</v>
      </c>
      <c r="Q380" s="75">
        <v>0.45290409447315333</v>
      </c>
      <c r="R380" s="1">
        <v>1.3880589055268533</v>
      </c>
      <c r="U380">
        <v>938.15084531437208</v>
      </c>
      <c r="V380">
        <v>1.8241291398343396</v>
      </c>
      <c r="W380">
        <v>921.19290000000001</v>
      </c>
      <c r="X380">
        <v>1.8408680000000066</v>
      </c>
      <c r="Y380">
        <v>0.43966730574101748</v>
      </c>
      <c r="Z380">
        <v>1.4012006942589892</v>
      </c>
    </row>
    <row r="381" spans="5:26">
      <c r="E381">
        <v>927.84705473801603</v>
      </c>
      <c r="F381">
        <v>1.8276590945765139</v>
      </c>
      <c r="G381">
        <v>911.04319999999996</v>
      </c>
      <c r="H381">
        <v>1.8444630000000073</v>
      </c>
      <c r="I381">
        <v>0.40340032117329866</v>
      </c>
      <c r="J381">
        <v>1.4410626788267087</v>
      </c>
      <c r="M381" s="74">
        <v>907.18217738895601</v>
      </c>
      <c r="N381" s="1">
        <v>1.8290484584443039</v>
      </c>
      <c r="O381">
        <v>890.74019999999996</v>
      </c>
      <c r="P381" s="75">
        <v>1.8458780000000008</v>
      </c>
      <c r="Q381" s="75">
        <v>0.45298851425500031</v>
      </c>
      <c r="R381" s="1">
        <v>1.3928894857450005</v>
      </c>
      <c r="U381">
        <v>938.39524444050016</v>
      </c>
      <c r="V381">
        <v>1.8290543496987652</v>
      </c>
      <c r="W381">
        <v>921.38750000000005</v>
      </c>
      <c r="X381">
        <v>1.8458840000000087</v>
      </c>
      <c r="Y381">
        <v>0.43976018450473492</v>
      </c>
      <c r="Z381">
        <v>1.4061238154952738</v>
      </c>
    </row>
    <row r="382" spans="5:26">
      <c r="E382">
        <v>928.10232783812501</v>
      </c>
      <c r="F382">
        <v>1.8324820190686553</v>
      </c>
      <c r="G382">
        <v>911.24990000000003</v>
      </c>
      <c r="H382">
        <v>1.8493749999999975</v>
      </c>
      <c r="I382">
        <v>0.40349184575345748</v>
      </c>
      <c r="J382">
        <v>1.44588315424654</v>
      </c>
      <c r="M382" s="74">
        <v>907.41034669141789</v>
      </c>
      <c r="N382" s="1">
        <v>1.83386738861681</v>
      </c>
      <c r="O382">
        <v>890.92129999999997</v>
      </c>
      <c r="P382" s="75">
        <v>1.8507859999999932</v>
      </c>
      <c r="Q382" s="75">
        <v>0.45308061318567788</v>
      </c>
      <c r="R382" s="1">
        <v>1.3977053868143152</v>
      </c>
      <c r="U382">
        <v>938.6544586420099</v>
      </c>
      <c r="V382">
        <v>1.8339930625802567</v>
      </c>
      <c r="W382">
        <v>921.59649999999999</v>
      </c>
      <c r="X382">
        <v>1.8509139999999924</v>
      </c>
      <c r="Y382">
        <v>0.43985993610605506</v>
      </c>
      <c r="Z382">
        <v>1.4110540638939373</v>
      </c>
    </row>
    <row r="383" spans="5:26">
      <c r="E383">
        <v>928.38352666799699</v>
      </c>
      <c r="F383">
        <v>1.8373852180996981</v>
      </c>
      <c r="G383">
        <v>911.48130000000003</v>
      </c>
      <c r="H383">
        <v>1.8543690000000002</v>
      </c>
      <c r="I383">
        <v>0.40359430723313205</v>
      </c>
      <c r="J383">
        <v>1.4507746927668681</v>
      </c>
      <c r="M383" s="74">
        <v>907.63691660478014</v>
      </c>
      <c r="N383" s="1">
        <v>1.8388333536431349</v>
      </c>
      <c r="O383">
        <v>891.09950000000003</v>
      </c>
      <c r="P383" s="75">
        <v>1.8558440000000065</v>
      </c>
      <c r="Q383" s="75">
        <v>0.45317123731293785</v>
      </c>
      <c r="R383" s="1">
        <v>1.4026727626870685</v>
      </c>
      <c r="U383">
        <v>938.91627988185189</v>
      </c>
      <c r="V383">
        <v>1.8388706612647798</v>
      </c>
      <c r="W383">
        <v>921.80859999999996</v>
      </c>
      <c r="X383">
        <v>1.8558819999999976</v>
      </c>
      <c r="Y383">
        <v>0.43996116727658158</v>
      </c>
      <c r="Z383">
        <v>1.4159208327234161</v>
      </c>
    </row>
    <row r="384" spans="5:26">
      <c r="E384">
        <v>928.6723440464408</v>
      </c>
      <c r="F384">
        <v>1.842272468795159</v>
      </c>
      <c r="G384">
        <v>911.72029999999995</v>
      </c>
      <c r="H384">
        <v>1.859346999999989</v>
      </c>
      <c r="I384">
        <v>0.40370013391265769</v>
      </c>
      <c r="J384">
        <v>1.4556468660873314</v>
      </c>
      <c r="M384" s="74">
        <v>907.85187711541391</v>
      </c>
      <c r="N384" s="1">
        <v>1.8438422682260294</v>
      </c>
      <c r="O384">
        <v>891.26589999999999</v>
      </c>
      <c r="P384" s="75">
        <v>1.8609459999999967</v>
      </c>
      <c r="Q384" s="75">
        <v>0.4532558605159458</v>
      </c>
      <c r="R384" s="1">
        <v>1.4076901394840509</v>
      </c>
      <c r="U384">
        <v>939.14577691904401</v>
      </c>
      <c r="V384">
        <v>1.8439698931128561</v>
      </c>
      <c r="W384">
        <v>921.98689999999999</v>
      </c>
      <c r="X384">
        <v>1.8610760000000059</v>
      </c>
      <c r="Y384">
        <v>0.44004626636995675</v>
      </c>
      <c r="Z384">
        <v>1.4210297336300493</v>
      </c>
    </row>
    <row r="385" spans="5:26">
      <c r="E385">
        <v>928.98416528000996</v>
      </c>
      <c r="F385">
        <v>1.8472537236098197</v>
      </c>
      <c r="G385">
        <v>911.98099999999999</v>
      </c>
      <c r="H385">
        <v>1.8644209999999939</v>
      </c>
      <c r="I385">
        <v>0.40381556912333699</v>
      </c>
      <c r="J385">
        <v>1.460605430876657</v>
      </c>
      <c r="M385" s="74">
        <v>908.08035682210004</v>
      </c>
      <c r="N385" s="1">
        <v>1.8487449102867366</v>
      </c>
      <c r="O385">
        <v>891.44650000000001</v>
      </c>
      <c r="P385" s="75">
        <v>1.8659399999999993</v>
      </c>
      <c r="Q385" s="75">
        <v>0.45334770517017214</v>
      </c>
      <c r="R385" s="1">
        <v>1.4125922948298271</v>
      </c>
      <c r="U385">
        <v>939.34591664459401</v>
      </c>
      <c r="V385">
        <v>1.8488695838732541</v>
      </c>
      <c r="W385">
        <v>922.13819999999998</v>
      </c>
      <c r="X385">
        <v>1.8660670000000046</v>
      </c>
      <c r="Y385">
        <v>0.44011847889282635</v>
      </c>
      <c r="Z385">
        <v>1.4259485211071783</v>
      </c>
    </row>
    <row r="386" spans="5:26">
      <c r="E386">
        <v>929.25504925570795</v>
      </c>
      <c r="F386">
        <v>1.8522553449166055</v>
      </c>
      <c r="G386">
        <v>912.20129999999995</v>
      </c>
      <c r="H386">
        <v>1.8695160000000044</v>
      </c>
      <c r="I386">
        <v>0.40391311564007121</v>
      </c>
      <c r="J386">
        <v>1.4656028843599331</v>
      </c>
      <c r="M386" s="74">
        <v>908.28653307284105</v>
      </c>
      <c r="N386" s="1">
        <v>1.8535226443701451</v>
      </c>
      <c r="O386">
        <v>891.60630000000003</v>
      </c>
      <c r="P386" s="75">
        <v>1.8708069999999966</v>
      </c>
      <c r="Q386" s="75">
        <v>0.45342897192402243</v>
      </c>
      <c r="R386" s="1">
        <v>1.4173780280759742</v>
      </c>
      <c r="U386">
        <v>939.53895266102393</v>
      </c>
      <c r="V386">
        <v>1.8536944304341247</v>
      </c>
      <c r="W386">
        <v>922.28319999999997</v>
      </c>
      <c r="X386">
        <v>1.8709819999999988</v>
      </c>
      <c r="Y386">
        <v>0.44018768454924478</v>
      </c>
      <c r="Z386">
        <v>1.4307943154507541</v>
      </c>
    </row>
    <row r="387" spans="5:26">
      <c r="E387">
        <v>929.51391911073597</v>
      </c>
      <c r="F387">
        <v>1.8571016233367141</v>
      </c>
      <c r="G387">
        <v>912.41120000000001</v>
      </c>
      <c r="H387">
        <v>1.8744529999999981</v>
      </c>
      <c r="I387">
        <v>0.40400605714648308</v>
      </c>
      <c r="J387">
        <v>1.4704469428535152</v>
      </c>
      <c r="M387" s="74">
        <v>908.51250748594407</v>
      </c>
      <c r="N387" s="1">
        <v>1.8585376943555971</v>
      </c>
      <c r="O387">
        <v>891.78340000000003</v>
      </c>
      <c r="P387" s="75">
        <v>1.8759160000000108</v>
      </c>
      <c r="Q387" s="75">
        <v>0.45351903664308929</v>
      </c>
      <c r="R387" s="1">
        <v>1.4223969633569216</v>
      </c>
      <c r="U387">
        <v>939.77462072038793</v>
      </c>
      <c r="V387">
        <v>1.858609350127334</v>
      </c>
      <c r="W387">
        <v>922.4692</v>
      </c>
      <c r="X387">
        <v>1.875988999999989</v>
      </c>
      <c r="Y387">
        <v>0.44027645870161597</v>
      </c>
      <c r="Z387">
        <v>1.4357125412983731</v>
      </c>
    </row>
    <row r="388" spans="5:26">
      <c r="E388">
        <v>929.79890738259212</v>
      </c>
      <c r="F388">
        <v>1.8618946630391031</v>
      </c>
      <c r="G388">
        <v>912.6472</v>
      </c>
      <c r="H388">
        <v>1.8793360000000092</v>
      </c>
      <c r="I388">
        <v>0.40411055545764651</v>
      </c>
      <c r="J388">
        <v>1.4752254445423627</v>
      </c>
      <c r="M388" s="74">
        <v>908.72015509253106</v>
      </c>
      <c r="N388" s="1">
        <v>1.8633051452056757</v>
      </c>
      <c r="O388">
        <v>891.94470000000001</v>
      </c>
      <c r="P388" s="75">
        <v>1.8807730000000022</v>
      </c>
      <c r="Q388" s="75">
        <v>0.45360106622629354</v>
      </c>
      <c r="R388" s="1">
        <v>1.4271719337737088</v>
      </c>
      <c r="U388">
        <v>940.01425687039603</v>
      </c>
      <c r="V388">
        <v>1.8636732218297751</v>
      </c>
      <c r="W388">
        <v>922.65769999999998</v>
      </c>
      <c r="X388">
        <v>1.8811480000000103</v>
      </c>
      <c r="Y388">
        <v>0.44036642605495985</v>
      </c>
      <c r="Z388">
        <v>1.4407815739450505</v>
      </c>
    </row>
    <row r="389" spans="5:26">
      <c r="E389">
        <v>930.08365722657993</v>
      </c>
      <c r="F389">
        <v>1.866703177119301</v>
      </c>
      <c r="G389">
        <v>912.88279999999997</v>
      </c>
      <c r="H389">
        <v>1.8842349999999897</v>
      </c>
      <c r="I389">
        <v>0.40421487665302824</v>
      </c>
      <c r="J389">
        <v>1.4800201233469614</v>
      </c>
      <c r="M389" s="74">
        <v>908.98166586255309</v>
      </c>
      <c r="N389" s="1">
        <v>1.8684031312667309</v>
      </c>
      <c r="O389">
        <v>892.15589999999997</v>
      </c>
      <c r="P389" s="75">
        <v>1.8859670000000106</v>
      </c>
      <c r="Q389" s="75">
        <v>0.45370847259934227</v>
      </c>
      <c r="R389" s="1">
        <v>1.4322585274006683</v>
      </c>
      <c r="U389">
        <v>940.23818183282401</v>
      </c>
      <c r="V389">
        <v>1.8685591879648269</v>
      </c>
      <c r="W389">
        <v>922.83240000000001</v>
      </c>
      <c r="X389">
        <v>1.8861259999999991</v>
      </c>
      <c r="Y389">
        <v>0.44044980693893421</v>
      </c>
      <c r="Z389">
        <v>1.4456761930610649</v>
      </c>
    </row>
    <row r="390" spans="5:26">
      <c r="E390">
        <v>930.39130327065607</v>
      </c>
      <c r="F390">
        <v>1.8716920482718507</v>
      </c>
      <c r="G390">
        <v>913.13919999999996</v>
      </c>
      <c r="H390">
        <v>1.8893180000000065</v>
      </c>
      <c r="I390">
        <v>0.40432840786905494</v>
      </c>
      <c r="J390">
        <v>1.4849895921309515</v>
      </c>
      <c r="M390" s="74">
        <v>909.20856571216007</v>
      </c>
      <c r="N390" s="1">
        <v>1.8731769819196566</v>
      </c>
      <c r="O390">
        <v>892.33600000000001</v>
      </c>
      <c r="P390" s="75">
        <v>1.8908310000000039</v>
      </c>
      <c r="Q390" s="75">
        <v>0.45380006297711722</v>
      </c>
      <c r="R390" s="1">
        <v>1.4370309370228866</v>
      </c>
      <c r="U390">
        <v>940.46342720231405</v>
      </c>
      <c r="V390">
        <v>1.8732584416205795</v>
      </c>
      <c r="W390">
        <v>923.01009999999997</v>
      </c>
      <c r="X390">
        <v>1.8909140000000102</v>
      </c>
      <c r="Y390">
        <v>0.44053461966407592</v>
      </c>
      <c r="Z390">
        <v>1.4503793803359342</v>
      </c>
    </row>
    <row r="391" spans="5:26">
      <c r="E391">
        <v>930.66981732757506</v>
      </c>
      <c r="F391">
        <v>1.8767336665768444</v>
      </c>
      <c r="G391">
        <v>913.36649999999997</v>
      </c>
      <c r="H391">
        <v>1.894455000000006</v>
      </c>
      <c r="I391">
        <v>0.40442905391196782</v>
      </c>
      <c r="J391">
        <v>1.4900259460880383</v>
      </c>
      <c r="M391" s="74">
        <v>909.44898614202009</v>
      </c>
      <c r="N391" s="1">
        <v>1.8781468836403814</v>
      </c>
      <c r="O391">
        <v>892.52760000000001</v>
      </c>
      <c r="P391" s="75">
        <v>1.895895000000003</v>
      </c>
      <c r="Q391" s="75">
        <v>0.45389750171327309</v>
      </c>
      <c r="R391" s="1">
        <v>1.4419974982867299</v>
      </c>
      <c r="U391">
        <v>940.6882045993741</v>
      </c>
      <c r="V391">
        <v>1.8783500319514583</v>
      </c>
      <c r="W391">
        <v>923.18370000000004</v>
      </c>
      <c r="X391">
        <v>1.8961020000000106</v>
      </c>
      <c r="Y391">
        <v>0.44061747553962238</v>
      </c>
      <c r="Z391">
        <v>1.4554845244603882</v>
      </c>
    </row>
    <row r="392" spans="5:26">
      <c r="E392">
        <v>930.93186598102807</v>
      </c>
      <c r="F392">
        <v>1.881700447464622</v>
      </c>
      <c r="G392">
        <v>913.57830000000001</v>
      </c>
      <c r="H392">
        <v>1.8995160000000011</v>
      </c>
      <c r="I392">
        <v>0.40452283671834249</v>
      </c>
      <c r="J392">
        <v>1.4949931632816587</v>
      </c>
      <c r="M392" s="74">
        <v>909.65707637828393</v>
      </c>
      <c r="N392" s="1">
        <v>1.883010553054383</v>
      </c>
      <c r="O392">
        <v>892.6884</v>
      </c>
      <c r="P392" s="75">
        <v>1.9008509999999923</v>
      </c>
      <c r="Q392" s="75">
        <v>0.45397927702002611</v>
      </c>
      <c r="R392" s="1">
        <v>1.4468717229799661</v>
      </c>
      <c r="U392">
        <v>940.89001326803987</v>
      </c>
      <c r="V392">
        <v>1.8832509825533208</v>
      </c>
      <c r="W392">
        <v>923.3365</v>
      </c>
      <c r="X392">
        <v>1.901095999999991</v>
      </c>
      <c r="Y392">
        <v>0.44069040398307563</v>
      </c>
      <c r="Z392">
        <v>1.4604055960169153</v>
      </c>
    </row>
    <row r="393" spans="5:26">
      <c r="E393">
        <v>931.15066935453297</v>
      </c>
      <c r="F393">
        <v>1.8865511870058609</v>
      </c>
      <c r="G393">
        <v>913.74869999999999</v>
      </c>
      <c r="H393">
        <v>1.9044590000000028</v>
      </c>
      <c r="I393">
        <v>0.40459828804131809</v>
      </c>
      <c r="J393">
        <v>1.4998607119586846</v>
      </c>
      <c r="M393" s="74">
        <v>909.88338893031209</v>
      </c>
      <c r="N393" s="1">
        <v>1.8879485645737062</v>
      </c>
      <c r="O393">
        <v>892.8664</v>
      </c>
      <c r="P393" s="75">
        <v>1.9058830000000082</v>
      </c>
      <c r="Q393" s="75">
        <v>0.45406979943670539</v>
      </c>
      <c r="R393" s="1">
        <v>1.4518132005633029</v>
      </c>
      <c r="U393">
        <v>941.11476478927591</v>
      </c>
      <c r="V393">
        <v>1.888194869971866</v>
      </c>
      <c r="W393">
        <v>923.51139999999998</v>
      </c>
      <c r="X393">
        <v>1.9061339999999927</v>
      </c>
      <c r="Y393">
        <v>0.44077388032312786</v>
      </c>
      <c r="Z393">
        <v>1.4653601196768649</v>
      </c>
    </row>
    <row r="394" spans="5:26">
      <c r="E394">
        <v>931.39447241420805</v>
      </c>
      <c r="F394">
        <v>1.8915017801122165</v>
      </c>
      <c r="G394">
        <v>913.94269999999995</v>
      </c>
      <c r="H394">
        <v>1.9095040000000063</v>
      </c>
      <c r="I394">
        <v>0.40468418919540999</v>
      </c>
      <c r="J394">
        <v>1.5048198108045963</v>
      </c>
      <c r="M394" s="74">
        <v>910.05820816766698</v>
      </c>
      <c r="N394" s="1">
        <v>1.892858857285137</v>
      </c>
      <c r="O394">
        <v>892.9941</v>
      </c>
      <c r="P394" s="75">
        <v>1.9108869999999945</v>
      </c>
      <c r="Q394" s="75">
        <v>0.45413474164237921</v>
      </c>
      <c r="R394" s="1">
        <v>1.4567522583576151</v>
      </c>
      <c r="U394">
        <v>941.32980618825593</v>
      </c>
      <c r="V394">
        <v>1.8931336067487141</v>
      </c>
      <c r="W394">
        <v>923.67679999999996</v>
      </c>
      <c r="X394">
        <v>1.9111670000000025</v>
      </c>
      <c r="Y394">
        <v>0.44085282249948371</v>
      </c>
      <c r="Z394">
        <v>1.4703141775005188</v>
      </c>
    </row>
    <row r="395" spans="5:26">
      <c r="E395">
        <v>931.64739015059592</v>
      </c>
      <c r="F395">
        <v>1.8964766584983022</v>
      </c>
      <c r="G395">
        <v>914.1454</v>
      </c>
      <c r="H395">
        <v>1.9145739999999911</v>
      </c>
      <c r="I395">
        <v>0.40477394261775246</v>
      </c>
      <c r="J395">
        <v>1.5098000573822388</v>
      </c>
      <c r="M395" s="74">
        <v>910.27053039985901</v>
      </c>
      <c r="N395" s="1">
        <v>1.89762172860235</v>
      </c>
      <c r="O395">
        <v>893.15989999999999</v>
      </c>
      <c r="P395" s="75">
        <v>1.9157410000000041</v>
      </c>
      <c r="Q395" s="75">
        <v>0.45421905971364562</v>
      </c>
      <c r="R395" s="1">
        <v>1.4615219402863584</v>
      </c>
      <c r="U395">
        <v>941.54857954348006</v>
      </c>
      <c r="V395">
        <v>1.8977306420424678</v>
      </c>
      <c r="W395">
        <v>923.84900000000005</v>
      </c>
      <c r="X395">
        <v>1.9158519999999957</v>
      </c>
      <c r="Y395">
        <v>0.44093501018248543</v>
      </c>
      <c r="Z395">
        <v>1.4749169898175103</v>
      </c>
    </row>
    <row r="396" spans="5:26">
      <c r="E396">
        <v>931.90748717996814</v>
      </c>
      <c r="F396">
        <v>1.9011804874620799</v>
      </c>
      <c r="G396">
        <v>914.35760000000005</v>
      </c>
      <c r="H396">
        <v>1.9193680000000102</v>
      </c>
      <c r="I396">
        <v>0.40486790253990879</v>
      </c>
      <c r="J396">
        <v>1.5145000974601013</v>
      </c>
      <c r="M396" s="74">
        <v>910.50538591807197</v>
      </c>
      <c r="N396" s="1">
        <v>1.902652228301327</v>
      </c>
      <c r="O396">
        <v>893.34540000000004</v>
      </c>
      <c r="P396" s="75">
        <v>1.9208679999999978</v>
      </c>
      <c r="Q396" s="75">
        <v>0.45431339627709511</v>
      </c>
      <c r="R396" s="1">
        <v>1.4665546037229027</v>
      </c>
      <c r="U396">
        <v>941.80096408894804</v>
      </c>
      <c r="V396">
        <v>1.9027562305012284</v>
      </c>
      <c r="W396">
        <v>924.05020000000002</v>
      </c>
      <c r="X396">
        <v>1.9209739999999975</v>
      </c>
      <c r="Y396">
        <v>0.44103103899677082</v>
      </c>
      <c r="Z396">
        <v>1.4799429610032266</v>
      </c>
    </row>
    <row r="397" spans="5:26">
      <c r="E397">
        <v>932.18362984299199</v>
      </c>
      <c r="F397">
        <v>1.9061489976655208</v>
      </c>
      <c r="G397">
        <v>914.58309999999994</v>
      </c>
      <c r="H397">
        <v>1.9244320000000092</v>
      </c>
      <c r="I397">
        <v>0.4049677515618042</v>
      </c>
      <c r="J397">
        <v>1.519464248438205</v>
      </c>
      <c r="M397" s="74">
        <v>910.72933715134809</v>
      </c>
      <c r="N397" s="1">
        <v>1.9075686668266076</v>
      </c>
      <c r="O397">
        <v>893.52120000000002</v>
      </c>
      <c r="P397" s="75">
        <v>1.9258790000000081</v>
      </c>
      <c r="Q397" s="75">
        <v>0.45440279987738846</v>
      </c>
      <c r="R397" s="1">
        <v>1.4714762001226196</v>
      </c>
      <c r="U397">
        <v>942.04891015239411</v>
      </c>
      <c r="V397">
        <v>1.9078708467417167</v>
      </c>
      <c r="W397">
        <v>924.24620000000004</v>
      </c>
      <c r="X397">
        <v>1.9261870000000014</v>
      </c>
      <c r="Y397">
        <v>0.44112458595303289</v>
      </c>
      <c r="Z397">
        <v>1.4850624140469686</v>
      </c>
    </row>
    <row r="398" spans="5:26">
      <c r="E398">
        <v>932.46311833067193</v>
      </c>
      <c r="F398">
        <v>1.9108396177433356</v>
      </c>
      <c r="G398">
        <v>914.81439999999998</v>
      </c>
      <c r="H398">
        <v>1.9292129999999963</v>
      </c>
      <c r="I398">
        <v>0.40507016876253343</v>
      </c>
      <c r="J398">
        <v>1.5241428312374627</v>
      </c>
      <c r="M398" s="74">
        <v>910.96811038318208</v>
      </c>
      <c r="N398" s="1">
        <v>1.9126330031278787</v>
      </c>
      <c r="O398">
        <v>893.71019999999999</v>
      </c>
      <c r="P398" s="75">
        <v>1.9310410000000111</v>
      </c>
      <c r="Q398" s="75">
        <v>0.45449891637599737</v>
      </c>
      <c r="R398" s="1">
        <v>1.4765420836240137</v>
      </c>
      <c r="U398">
        <v>942.25664937600891</v>
      </c>
      <c r="V398">
        <v>1.9126428136815576</v>
      </c>
      <c r="W398">
        <v>924.40589999999997</v>
      </c>
      <c r="X398">
        <v>1.9310509999999947</v>
      </c>
      <c r="Y398">
        <v>0.44120080763117087</v>
      </c>
      <c r="Z398">
        <v>1.4898501923688239</v>
      </c>
    </row>
    <row r="399" spans="5:26">
      <c r="E399">
        <v>932.75081191328093</v>
      </c>
      <c r="F399">
        <v>1.9158390408388182</v>
      </c>
      <c r="G399">
        <v>915.05089999999996</v>
      </c>
      <c r="H399">
        <v>1.9343090000000007</v>
      </c>
      <c r="I399">
        <v>0.40517488846842392</v>
      </c>
      <c r="J399">
        <v>1.5291341115315769</v>
      </c>
      <c r="M399" s="74">
        <v>911.16704661171207</v>
      </c>
      <c r="N399" s="1">
        <v>1.9175293308452981</v>
      </c>
      <c r="O399">
        <v>893.86159999999995</v>
      </c>
      <c r="P399" s="75">
        <v>1.9360320000000097</v>
      </c>
      <c r="Q399" s="75">
        <v>0.45457591128546498</v>
      </c>
      <c r="R399" s="1">
        <v>1.4814560887145447</v>
      </c>
      <c r="U399">
        <v>942.46251451651608</v>
      </c>
      <c r="V399">
        <v>1.91737629357642</v>
      </c>
      <c r="W399">
        <v>924.56410000000005</v>
      </c>
      <c r="X399">
        <v>1.935876000000003</v>
      </c>
      <c r="Y399">
        <v>0.44127631338872531</v>
      </c>
      <c r="Z399">
        <v>1.4945996866112776</v>
      </c>
    </row>
    <row r="400" spans="5:26">
      <c r="E400">
        <v>933.06947730776596</v>
      </c>
      <c r="F400">
        <v>1.9205605977158262</v>
      </c>
      <c r="G400">
        <v>915.32029999999997</v>
      </c>
      <c r="H400">
        <v>1.9391219999999931</v>
      </c>
      <c r="I400">
        <v>0.40529417594735362</v>
      </c>
      <c r="J400">
        <v>1.5338278240526395</v>
      </c>
      <c r="M400" s="74">
        <v>911.37780773995496</v>
      </c>
      <c r="N400" s="1">
        <v>1.9220546155111591</v>
      </c>
      <c r="O400">
        <v>894.02790000000005</v>
      </c>
      <c r="P400" s="75">
        <v>1.9406449999999964</v>
      </c>
      <c r="Q400" s="75">
        <v>0.45466048363318284</v>
      </c>
      <c r="R400" s="1">
        <v>1.4859845163668135</v>
      </c>
      <c r="U400">
        <v>942.70172604731818</v>
      </c>
      <c r="V400">
        <v>1.9222821986660574</v>
      </c>
      <c r="W400">
        <v>924.75340000000006</v>
      </c>
      <c r="X400">
        <v>1.9408770000000075</v>
      </c>
      <c r="Y400">
        <v>0.44136666256638046</v>
      </c>
      <c r="Z400">
        <v>1.4995103374336272</v>
      </c>
    </row>
    <row r="401" spans="5:26">
      <c r="E401">
        <v>933.42281313091803</v>
      </c>
      <c r="F401">
        <v>1.9251818766264159</v>
      </c>
      <c r="G401">
        <v>915.62459999999999</v>
      </c>
      <c r="H401">
        <v>1.9438330000000059</v>
      </c>
      <c r="I401">
        <v>0.4054289167782309</v>
      </c>
      <c r="J401">
        <v>1.5384040832217751</v>
      </c>
      <c r="M401" s="74">
        <v>911.62161783328793</v>
      </c>
      <c r="N401" s="1">
        <v>1.9271839394378105</v>
      </c>
      <c r="O401">
        <v>894.22119999999995</v>
      </c>
      <c r="P401" s="75">
        <v>1.9458739999999919</v>
      </c>
      <c r="Q401" s="75">
        <v>0.45475878690927329</v>
      </c>
      <c r="R401" s="1">
        <v>1.4911152130907186</v>
      </c>
      <c r="U401">
        <v>942.94497379997404</v>
      </c>
      <c r="V401">
        <v>1.927451728239616</v>
      </c>
      <c r="W401">
        <v>924.94420000000002</v>
      </c>
      <c r="X401">
        <v>1.9461469999999981</v>
      </c>
      <c r="Y401">
        <v>0.44145772766461921</v>
      </c>
      <c r="Z401">
        <v>1.5046892723353789</v>
      </c>
    </row>
    <row r="402" spans="5:26">
      <c r="E402">
        <v>933.82594415827191</v>
      </c>
      <c r="F402">
        <v>1.9301648886272862</v>
      </c>
      <c r="G402">
        <v>915.97439999999995</v>
      </c>
      <c r="H402">
        <v>1.9489129999999966</v>
      </c>
      <c r="I402">
        <v>0.40558380452926879</v>
      </c>
      <c r="J402">
        <v>1.5433291954707278</v>
      </c>
      <c r="M402" s="74">
        <v>911.8486654491619</v>
      </c>
      <c r="N402" s="1">
        <v>1.9321943158617283</v>
      </c>
      <c r="O402">
        <v>894.39909999999998</v>
      </c>
      <c r="P402" s="75">
        <v>1.95098199999999</v>
      </c>
      <c r="Q402" s="75">
        <v>0.45484925847066227</v>
      </c>
      <c r="R402" s="1">
        <v>1.4961327415293277</v>
      </c>
      <c r="U402">
        <v>943.15870824232502</v>
      </c>
      <c r="V402">
        <v>1.9323541964891715</v>
      </c>
      <c r="W402">
        <v>925.10850000000005</v>
      </c>
      <c r="X402">
        <v>1.9511449999999986</v>
      </c>
      <c r="Y402">
        <v>0.44153614483254711</v>
      </c>
      <c r="Z402">
        <v>1.5096088551674516</v>
      </c>
    </row>
    <row r="403" spans="5:26">
      <c r="E403">
        <v>934.16091583584011</v>
      </c>
      <c r="F403">
        <v>1.9352908540798857</v>
      </c>
      <c r="G403">
        <v>916.25599999999997</v>
      </c>
      <c r="H403">
        <v>1.9541390000000103</v>
      </c>
      <c r="I403">
        <v>0.4057084940395384</v>
      </c>
      <c r="J403">
        <v>1.5484305059604719</v>
      </c>
      <c r="M403" s="74">
        <v>912.07790783997996</v>
      </c>
      <c r="N403" s="1">
        <v>1.9370965516186431</v>
      </c>
      <c r="O403">
        <v>894.58010000000002</v>
      </c>
      <c r="P403" s="75">
        <v>1.9559799999999905</v>
      </c>
      <c r="Q403" s="75">
        <v>0.4549413065460497</v>
      </c>
      <c r="R403" s="1">
        <v>1.5010386934539408</v>
      </c>
      <c r="U403">
        <v>943.36290351998105</v>
      </c>
      <c r="V403">
        <v>1.9372269999878955</v>
      </c>
      <c r="W403">
        <v>925.26369999999997</v>
      </c>
      <c r="X403">
        <v>1.9561130000000038</v>
      </c>
      <c r="Y403">
        <v>0.44161021874893425</v>
      </c>
      <c r="Z403">
        <v>1.5145027812510694</v>
      </c>
    </row>
    <row r="404" spans="5:26">
      <c r="E404">
        <v>934.43425903434093</v>
      </c>
      <c r="F404">
        <v>1.9403322094271536</v>
      </c>
      <c r="G404">
        <v>916.47789999999998</v>
      </c>
      <c r="H404">
        <v>1.9592789999999916</v>
      </c>
      <c r="I404">
        <v>0.40580674901939917</v>
      </c>
      <c r="J404">
        <v>1.5534722509805925</v>
      </c>
      <c r="M404" s="74">
        <v>912.29154458864991</v>
      </c>
      <c r="N404" s="1">
        <v>1.9418730087663216</v>
      </c>
      <c r="O404">
        <v>894.74689999999998</v>
      </c>
      <c r="P404" s="75">
        <v>1.9608499999999918</v>
      </c>
      <c r="Q404" s="75">
        <v>0.45502613317021884</v>
      </c>
      <c r="R404" s="1">
        <v>1.505823866829773</v>
      </c>
      <c r="U404">
        <v>943.55764258521504</v>
      </c>
      <c r="V404">
        <v>1.9420034509049162</v>
      </c>
      <c r="W404">
        <v>925.41049999999996</v>
      </c>
      <c r="X404">
        <v>1.960983000000005</v>
      </c>
      <c r="Y404">
        <v>0.44168028351005295</v>
      </c>
      <c r="Z404">
        <v>1.519302716489952</v>
      </c>
    </row>
    <row r="405" spans="5:26">
      <c r="E405">
        <v>934.68130805065789</v>
      </c>
      <c r="F405">
        <v>1.9454704032801782</v>
      </c>
      <c r="G405">
        <v>916.67309999999998</v>
      </c>
      <c r="H405">
        <v>1.9645179999999929</v>
      </c>
      <c r="I405">
        <v>0.40589318152083598</v>
      </c>
      <c r="J405">
        <v>1.5586248184791569</v>
      </c>
      <c r="M405" s="74">
        <v>912.52131879369495</v>
      </c>
      <c r="N405" s="1">
        <v>1.9469856247760973</v>
      </c>
      <c r="O405">
        <v>894.92650000000003</v>
      </c>
      <c r="P405" s="75">
        <v>1.9660629999999957</v>
      </c>
      <c r="Q405" s="75">
        <v>0.4551174692715424</v>
      </c>
      <c r="R405" s="1">
        <v>1.5109455307284532</v>
      </c>
      <c r="U405">
        <v>943.76648360327295</v>
      </c>
      <c r="V405">
        <v>1.9469326659653761</v>
      </c>
      <c r="W405">
        <v>925.56970000000001</v>
      </c>
      <c r="X405">
        <v>1.9660089999999908</v>
      </c>
      <c r="Y405">
        <v>0.44175626654799643</v>
      </c>
      <c r="Z405">
        <v>1.5242527334519944</v>
      </c>
    </row>
    <row r="406" spans="5:26">
      <c r="E406">
        <v>934.85958216771598</v>
      </c>
      <c r="F406">
        <v>1.9505465500927768</v>
      </c>
      <c r="G406">
        <v>916.80139999999994</v>
      </c>
      <c r="H406">
        <v>1.9696939999999996</v>
      </c>
      <c r="I406">
        <v>0.40594999140779481</v>
      </c>
      <c r="J406">
        <v>1.5637440085922047</v>
      </c>
      <c r="M406" s="74">
        <v>912.70544351336991</v>
      </c>
      <c r="N406" s="1">
        <v>1.9515968566432851</v>
      </c>
      <c r="O406">
        <v>895.06579999999997</v>
      </c>
      <c r="P406" s="75">
        <v>1.9707649999999965</v>
      </c>
      <c r="Q406" s="75">
        <v>0.45518831069088744</v>
      </c>
      <c r="R406" s="1">
        <v>1.5155766893091092</v>
      </c>
      <c r="U406">
        <v>944.00868487799801</v>
      </c>
      <c r="V406">
        <v>1.9518832128179415</v>
      </c>
      <c r="W406">
        <v>925.76139999999998</v>
      </c>
      <c r="X406">
        <v>1.9710569999999983</v>
      </c>
      <c r="Y406">
        <v>0.44184776119858538</v>
      </c>
      <c r="Z406">
        <v>1.5292092388014129</v>
      </c>
    </row>
    <row r="407" spans="5:26">
      <c r="E407">
        <v>935.05583519762297</v>
      </c>
      <c r="F407">
        <v>1.9555371240724377</v>
      </c>
      <c r="G407">
        <v>916.94809999999995</v>
      </c>
      <c r="H407">
        <v>1.9747830000000022</v>
      </c>
      <c r="I407">
        <v>0.40601494862070864</v>
      </c>
      <c r="J407">
        <v>1.5687680513792936</v>
      </c>
      <c r="M407" s="74">
        <v>912.93249057276</v>
      </c>
      <c r="N407" s="1">
        <v>1.9565628625978044</v>
      </c>
      <c r="O407">
        <v>895.24400000000003</v>
      </c>
      <c r="P407" s="75">
        <v>1.9758289999999956</v>
      </c>
      <c r="Q407" s="75">
        <v>0.4552789348181473</v>
      </c>
      <c r="R407" s="1">
        <v>1.5205500651818484</v>
      </c>
      <c r="U407">
        <v>944.22650618272803</v>
      </c>
      <c r="V407">
        <v>1.9567658516707485</v>
      </c>
      <c r="W407">
        <v>925.9298</v>
      </c>
      <c r="X407">
        <v>1.9760360000000032</v>
      </c>
      <c r="Y407">
        <v>0.44192813521610858</v>
      </c>
      <c r="Z407">
        <v>1.5341078647838946</v>
      </c>
    </row>
    <row r="408" spans="5:26">
      <c r="E408">
        <v>935.2218646467179</v>
      </c>
      <c r="F408">
        <v>1.9605872647135412</v>
      </c>
      <c r="G408">
        <v>917.06460000000004</v>
      </c>
      <c r="H408">
        <v>1.9799329999999893</v>
      </c>
      <c r="I408">
        <v>0.40606653359210926</v>
      </c>
      <c r="J408">
        <v>1.5738664664078801</v>
      </c>
      <c r="M408" s="74">
        <v>913.15138573122692</v>
      </c>
      <c r="N408" s="1">
        <v>1.9616502132828795</v>
      </c>
      <c r="O408">
        <v>895.41309999999999</v>
      </c>
      <c r="P408" s="75">
        <v>1.981016999999996</v>
      </c>
      <c r="Q408" s="75">
        <v>0.45536493111399262</v>
      </c>
      <c r="R408" s="1">
        <v>1.5256520688860034</v>
      </c>
      <c r="U408">
        <v>944.46396230454013</v>
      </c>
      <c r="V408">
        <v>1.961587456485631</v>
      </c>
      <c r="W408">
        <v>926.11800000000005</v>
      </c>
      <c r="X408">
        <v>1.9809530000000075</v>
      </c>
      <c r="Y408">
        <v>0.44201795938533578</v>
      </c>
      <c r="Z408">
        <v>1.5389350406146718</v>
      </c>
    </row>
    <row r="409" spans="5:26">
      <c r="E409">
        <v>935.35914152325404</v>
      </c>
      <c r="F409">
        <v>1.965593026218621</v>
      </c>
      <c r="G409">
        <v>917.15329999999994</v>
      </c>
      <c r="H409">
        <v>1.9850380000000056</v>
      </c>
      <c r="I409">
        <v>0.4061058090166863</v>
      </c>
      <c r="J409">
        <v>1.5789321909833194</v>
      </c>
      <c r="M409" s="74">
        <v>913.36325407297909</v>
      </c>
      <c r="N409" s="1">
        <v>1.9663568608360704</v>
      </c>
      <c r="O409">
        <v>895.57870000000003</v>
      </c>
      <c r="P409" s="75">
        <v>1.9858170000000008</v>
      </c>
      <c r="Q409" s="75">
        <v>0.45544914747467852</v>
      </c>
      <c r="R409" s="1">
        <v>1.5303678525253224</v>
      </c>
      <c r="U409">
        <v>944.67338824091996</v>
      </c>
      <c r="V409">
        <v>1.9667000452216328</v>
      </c>
      <c r="W409">
        <v>926.27599999999995</v>
      </c>
      <c r="X409">
        <v>1.9861670000000053</v>
      </c>
      <c r="Y409">
        <v>0.44209336968681234</v>
      </c>
      <c r="Z409">
        <v>1.544073630313193</v>
      </c>
    </row>
    <row r="410" spans="5:26">
      <c r="E410">
        <v>935.50873004542814</v>
      </c>
      <c r="F410">
        <v>1.9705181372009366</v>
      </c>
      <c r="G410">
        <v>917.25480000000005</v>
      </c>
      <c r="H410">
        <v>1.9900610000000096</v>
      </c>
      <c r="I410">
        <v>0.40615075214627566</v>
      </c>
      <c r="J410">
        <v>1.5839102478537339</v>
      </c>
      <c r="M410" s="74">
        <v>913.63090916645103</v>
      </c>
      <c r="N410" s="1">
        <v>1.9712064371952533</v>
      </c>
      <c r="O410">
        <v>895.79769999999996</v>
      </c>
      <c r="P410" s="75">
        <v>1.9907630000000065</v>
      </c>
      <c r="Q410" s="75">
        <v>0.45556052056036822</v>
      </c>
      <c r="R410" s="1">
        <v>1.5352024794396382</v>
      </c>
      <c r="U410">
        <v>944.86998143567405</v>
      </c>
      <c r="V410">
        <v>1.9715966678511836</v>
      </c>
      <c r="W410">
        <v>926.42340000000002</v>
      </c>
      <c r="X410">
        <v>1.991161000000008</v>
      </c>
      <c r="Y410">
        <v>0.44216372081616451</v>
      </c>
      <c r="Z410">
        <v>1.5489972791838436</v>
      </c>
    </row>
    <row r="411" spans="5:26">
      <c r="E411">
        <v>935.64099986115605</v>
      </c>
      <c r="F411">
        <v>1.9754332012334281</v>
      </c>
      <c r="G411">
        <v>917.33939999999996</v>
      </c>
      <c r="H411">
        <v>1.9950740000000078</v>
      </c>
      <c r="I411">
        <v>0.40618821213409095</v>
      </c>
      <c r="J411">
        <v>1.5888857878659168</v>
      </c>
      <c r="M411" s="74">
        <v>913.86395916543995</v>
      </c>
      <c r="N411" s="1">
        <v>1.9761842150751421</v>
      </c>
      <c r="O411">
        <v>895.98159999999996</v>
      </c>
      <c r="P411" s="75">
        <v>1.9958399999999932</v>
      </c>
      <c r="Q411" s="75">
        <v>0.45565404343917337</v>
      </c>
      <c r="R411" s="1">
        <v>1.5401859565608198</v>
      </c>
      <c r="U411">
        <v>945.06955767294005</v>
      </c>
      <c r="V411">
        <v>1.9763214754809906</v>
      </c>
      <c r="W411">
        <v>926.57529999999997</v>
      </c>
      <c r="X411">
        <v>1.9959800000000083</v>
      </c>
      <c r="Y411">
        <v>0.44223621970726756</v>
      </c>
      <c r="Z411">
        <v>1.5537437802927407</v>
      </c>
    </row>
    <row r="412" spans="5:26">
      <c r="E412">
        <v>935.78212515718701</v>
      </c>
      <c r="F412">
        <v>1.9804323373172685</v>
      </c>
      <c r="G412">
        <v>917.43190000000004</v>
      </c>
      <c r="H412">
        <v>2.000172999999994</v>
      </c>
      <c r="I412">
        <v>0.40622917015859361</v>
      </c>
      <c r="J412">
        <v>1.5939438298414004</v>
      </c>
      <c r="M412" s="74">
        <v>914.08718671355803</v>
      </c>
      <c r="N412" s="1">
        <v>1.9811117456216645</v>
      </c>
      <c r="O412">
        <v>896.15629999999999</v>
      </c>
      <c r="P412" s="75">
        <v>2.0008660000000011</v>
      </c>
      <c r="Q412" s="75">
        <v>0.4557428876312738</v>
      </c>
      <c r="R412" s="1">
        <v>1.5451231123687275</v>
      </c>
      <c r="U412">
        <v>945.29370229933397</v>
      </c>
      <c r="V412">
        <v>1.9811617451846595</v>
      </c>
      <c r="W412">
        <v>926.75019999999995</v>
      </c>
      <c r="X412">
        <v>2.0009170000000021</v>
      </c>
      <c r="Y412">
        <v>0.4423196960473198</v>
      </c>
      <c r="Z412">
        <v>1.5585973039526824</v>
      </c>
    </row>
    <row r="413" spans="5:26">
      <c r="E413">
        <v>935.95048057191991</v>
      </c>
      <c r="F413">
        <v>1.9851135923538747</v>
      </c>
      <c r="G413">
        <v>917.55399999999997</v>
      </c>
      <c r="H413">
        <v>2.0049479999999953</v>
      </c>
      <c r="I413">
        <v>0.40628323475093708</v>
      </c>
      <c r="J413">
        <v>1.5986647652490582</v>
      </c>
      <c r="M413" s="74">
        <v>914.28561836665187</v>
      </c>
      <c r="N413" s="1">
        <v>1.9860919714790644</v>
      </c>
      <c r="O413">
        <v>896.30619999999999</v>
      </c>
      <c r="P413" s="75">
        <v>2.0059459999999918</v>
      </c>
      <c r="Q413" s="75">
        <v>0.45581911971138744</v>
      </c>
      <c r="R413" s="1">
        <v>1.5501268802886043</v>
      </c>
      <c r="U413">
        <v>945.51728897183591</v>
      </c>
      <c r="V413">
        <v>1.9860704041065391</v>
      </c>
      <c r="W413">
        <v>926.9239</v>
      </c>
      <c r="X413">
        <v>2.0059239999999923</v>
      </c>
      <c r="Y413">
        <v>0.44240259965090523</v>
      </c>
      <c r="Z413">
        <v>1.5635214003490869</v>
      </c>
    </row>
    <row r="414" spans="5:26">
      <c r="E414">
        <v>936.2071087118801</v>
      </c>
      <c r="F414">
        <v>1.990036761747815</v>
      </c>
      <c r="G414">
        <v>917.7604</v>
      </c>
      <c r="H414">
        <v>2.0099700000000054</v>
      </c>
      <c r="I414">
        <v>0.40637462649425965</v>
      </c>
      <c r="J414">
        <v>1.6035953735057458</v>
      </c>
      <c r="M414" s="74">
        <v>914.48782420142413</v>
      </c>
      <c r="N414" s="1">
        <v>1.9910033292655123</v>
      </c>
      <c r="O414">
        <v>896.46040000000005</v>
      </c>
      <c r="P414" s="75">
        <v>2.0109560000000082</v>
      </c>
      <c r="Q414" s="75">
        <v>0.45589753856898263</v>
      </c>
      <c r="R414" s="1">
        <v>1.5550584614310257</v>
      </c>
      <c r="U414">
        <v>945.74103183051511</v>
      </c>
      <c r="V414">
        <v>1.9910905747582099</v>
      </c>
      <c r="W414">
        <v>927.09670000000006</v>
      </c>
      <c r="X414">
        <v>2.0110450000000002</v>
      </c>
      <c r="Y414">
        <v>0.4424850737021403</v>
      </c>
      <c r="Z414">
        <v>1.5685599262978598</v>
      </c>
    </row>
    <row r="415" spans="5:26">
      <c r="E415">
        <v>936.47214963020201</v>
      </c>
      <c r="F415">
        <v>1.9947773624686724</v>
      </c>
      <c r="G415">
        <v>917.97670000000005</v>
      </c>
      <c r="H415">
        <v>2.0148059999999912</v>
      </c>
      <c r="I415">
        <v>0.40647040185317768</v>
      </c>
      <c r="J415">
        <v>1.6083355981468135</v>
      </c>
      <c r="M415" s="74">
        <v>914.69580540280015</v>
      </c>
      <c r="N415" s="1">
        <v>1.9959418925298515</v>
      </c>
      <c r="O415">
        <v>896.62</v>
      </c>
      <c r="P415" s="75">
        <v>2.0159940000000098</v>
      </c>
      <c r="Q415" s="75">
        <v>0.45597870361225235</v>
      </c>
      <c r="R415" s="1">
        <v>1.5600152963877574</v>
      </c>
      <c r="U415">
        <v>945.97443777362798</v>
      </c>
      <c r="V415">
        <v>1.9959546356288986</v>
      </c>
      <c r="W415">
        <v>927.28039999999999</v>
      </c>
      <c r="X415">
        <v>2.0160069999999974</v>
      </c>
      <c r="Y415">
        <v>0.44257275010961655</v>
      </c>
      <c r="Z415">
        <v>1.5734342498903808</v>
      </c>
    </row>
    <row r="416" spans="5:26">
      <c r="E416">
        <v>936.74508127506408</v>
      </c>
      <c r="F416">
        <v>1.9995628278135162</v>
      </c>
      <c r="G416">
        <v>918.20029999999997</v>
      </c>
      <c r="H416">
        <v>2.0196880000000084</v>
      </c>
      <c r="I416">
        <v>0.4065694095751104</v>
      </c>
      <c r="J416">
        <v>1.6131185904248979</v>
      </c>
      <c r="M416" s="74">
        <v>914.90842844123392</v>
      </c>
      <c r="N416" s="1">
        <v>2.0008282618262463</v>
      </c>
      <c r="O416">
        <v>896.78459999999995</v>
      </c>
      <c r="P416" s="75">
        <v>2.0209790000000005</v>
      </c>
      <c r="Q416" s="75">
        <v>0.45606241142003551</v>
      </c>
      <c r="R416" s="1">
        <v>1.564916588579965</v>
      </c>
      <c r="U416">
        <v>946.2182773675321</v>
      </c>
      <c r="V416">
        <v>2.0008841326722666</v>
      </c>
      <c r="W416">
        <v>927.47370000000001</v>
      </c>
      <c r="X416">
        <v>2.0210360000000094</v>
      </c>
      <c r="Y416">
        <v>0.44266500840882811</v>
      </c>
      <c r="Z416">
        <v>1.5783709915911812</v>
      </c>
    </row>
    <row r="417" spans="5:26">
      <c r="E417">
        <v>937.00131590563308</v>
      </c>
      <c r="F417">
        <v>2.0043059174432778</v>
      </c>
      <c r="G417">
        <v>918.40790000000004</v>
      </c>
      <c r="H417">
        <v>2.0245269999999982</v>
      </c>
      <c r="I417">
        <v>0.40666133266577781</v>
      </c>
      <c r="J417">
        <v>1.6178656673342204</v>
      </c>
      <c r="M417" s="74">
        <v>915.12732844245193</v>
      </c>
      <c r="N417" s="1">
        <v>2.0055957950357706</v>
      </c>
      <c r="O417">
        <v>896.95640000000003</v>
      </c>
      <c r="P417" s="75">
        <v>2.0258429999999938</v>
      </c>
      <c r="Q417" s="75">
        <v>0.45614978080871815</v>
      </c>
      <c r="R417" s="1">
        <v>1.5696932191912758</v>
      </c>
      <c r="U417">
        <v>946.40510381085903</v>
      </c>
      <c r="V417">
        <v>2.0057918236086265</v>
      </c>
      <c r="W417">
        <v>927.61130000000003</v>
      </c>
      <c r="X417">
        <v>2.0260429999999996</v>
      </c>
      <c r="Y417">
        <v>0.44273068219036715</v>
      </c>
      <c r="Z417">
        <v>1.5833123178096324</v>
      </c>
    </row>
    <row r="418" spans="5:26">
      <c r="E418">
        <v>937.2950210670989</v>
      </c>
      <c r="F418">
        <v>2.0091908979610249</v>
      </c>
      <c r="G418">
        <v>918.65089999999998</v>
      </c>
      <c r="H418">
        <v>2.029510999999995</v>
      </c>
      <c r="I418">
        <v>0.40676893050311985</v>
      </c>
      <c r="J418">
        <v>1.6227420694968751</v>
      </c>
      <c r="M418" s="74">
        <v>915.36310044773995</v>
      </c>
      <c r="N418" s="1">
        <v>2.010387603386893</v>
      </c>
      <c r="O418">
        <v>897.14449999999999</v>
      </c>
      <c r="P418" s="75">
        <v>2.0307319999999907</v>
      </c>
      <c r="Q418" s="75">
        <v>0.45624543960971459</v>
      </c>
      <c r="R418" s="1">
        <v>1.574486560390276</v>
      </c>
      <c r="U418">
        <v>946.63910066926201</v>
      </c>
      <c r="V418">
        <v>2.0105934235155778</v>
      </c>
      <c r="W418">
        <v>927.79610000000002</v>
      </c>
      <c r="X418">
        <v>2.0309420000000022</v>
      </c>
      <c r="Y418">
        <v>0.44281888360627142</v>
      </c>
      <c r="Z418">
        <v>1.5881231163937308</v>
      </c>
    </row>
    <row r="419" spans="5:26">
      <c r="E419">
        <v>937.5580147437239</v>
      </c>
      <c r="F419">
        <v>2.0139207901474174</v>
      </c>
      <c r="G419">
        <v>918.86519999999996</v>
      </c>
      <c r="H419">
        <v>2.0343369999999972</v>
      </c>
      <c r="I419">
        <v>0.40686382028312962</v>
      </c>
      <c r="J419">
        <v>1.6274731797168676</v>
      </c>
      <c r="M419" s="74">
        <v>915.59045806126005</v>
      </c>
      <c r="N419" s="1">
        <v>2.0152722868317778</v>
      </c>
      <c r="O419">
        <v>897.32349999999997</v>
      </c>
      <c r="P419" s="75">
        <v>2.0357160000000096</v>
      </c>
      <c r="Q419" s="75">
        <v>0.4563364705792966</v>
      </c>
      <c r="R419" s="1">
        <v>1.5793795294207129</v>
      </c>
      <c r="U419">
        <v>946.84747754233297</v>
      </c>
      <c r="V419">
        <v>2.0155966825199623</v>
      </c>
      <c r="W419">
        <v>927.95389999999998</v>
      </c>
      <c r="X419">
        <v>2.0360469999999964</v>
      </c>
      <c r="Y419">
        <v>0.44289419845167022</v>
      </c>
      <c r="Z419">
        <v>1.5931528015483263</v>
      </c>
    </row>
    <row r="420" spans="5:26">
      <c r="E420">
        <v>937.85335583885399</v>
      </c>
      <c r="F420">
        <v>2.0188768420373417</v>
      </c>
      <c r="G420">
        <v>919.10910000000001</v>
      </c>
      <c r="H420">
        <v>2.0393939999999944</v>
      </c>
      <c r="I420">
        <v>0.40697181663098025</v>
      </c>
      <c r="J420">
        <v>1.6324221833690142</v>
      </c>
      <c r="M420" s="74">
        <v>915.81470889691195</v>
      </c>
      <c r="N420" s="1">
        <v>2.0202723717519313</v>
      </c>
      <c r="O420">
        <v>897.49839999999995</v>
      </c>
      <c r="P420" s="75">
        <v>2.0408179999999998</v>
      </c>
      <c r="Q420" s="75">
        <v>0.45642541648197754</v>
      </c>
      <c r="R420" s="1">
        <v>1.5843925835180221</v>
      </c>
      <c r="U420">
        <v>947.06313281111102</v>
      </c>
      <c r="V420">
        <v>2.0203537117175223</v>
      </c>
      <c r="W420">
        <v>928.12109999999996</v>
      </c>
      <c r="X420">
        <v>2.0409010000000061</v>
      </c>
      <c r="Y420">
        <v>0.44297399973272633</v>
      </c>
      <c r="Z420">
        <v>1.5979270002672799</v>
      </c>
    </row>
    <row r="421" spans="5:26">
      <c r="E421">
        <v>938.11779753463998</v>
      </c>
      <c r="F421">
        <v>2.0237777702546293</v>
      </c>
      <c r="G421">
        <v>919.32320000000004</v>
      </c>
      <c r="H421">
        <v>2.0443949999999989</v>
      </c>
      <c r="I421">
        <v>0.40706661785309928</v>
      </c>
      <c r="J421">
        <v>1.6373283821468996</v>
      </c>
      <c r="M421" s="74">
        <v>916.03071279132996</v>
      </c>
      <c r="N421" s="1">
        <v>2.0252388883369985</v>
      </c>
      <c r="O421">
        <v>897.66549999999995</v>
      </c>
      <c r="P421" s="75">
        <v>2.0458859999999968</v>
      </c>
      <c r="Q421" s="75">
        <v>0.45651039567201745</v>
      </c>
      <c r="R421" s="1">
        <v>1.5893756043279792</v>
      </c>
      <c r="U421">
        <v>947.30868708002799</v>
      </c>
      <c r="V421">
        <v>2.0254103796697773</v>
      </c>
      <c r="W421">
        <v>928.31479999999999</v>
      </c>
      <c r="X421">
        <v>2.046060999999999</v>
      </c>
      <c r="Y421">
        <v>0.44306644894409358</v>
      </c>
      <c r="Z421">
        <v>1.6029945510559054</v>
      </c>
    </row>
    <row r="422" spans="5:26">
      <c r="E422">
        <v>938.39342959285796</v>
      </c>
      <c r="F422">
        <v>2.0284658159457369</v>
      </c>
      <c r="G422">
        <v>919.55020000000002</v>
      </c>
      <c r="H422">
        <v>2.0491789999999899</v>
      </c>
      <c r="I422">
        <v>0.40716713105917596</v>
      </c>
      <c r="J422">
        <v>1.6420118689408139</v>
      </c>
      <c r="M422" s="74">
        <v>916.26217050201603</v>
      </c>
      <c r="N422" s="1">
        <v>2.0300856100770059</v>
      </c>
      <c r="O422">
        <v>897.84879999999998</v>
      </c>
      <c r="P422" s="75">
        <v>2.0508320000000024</v>
      </c>
      <c r="Q422" s="75">
        <v>0.45660361341908101</v>
      </c>
      <c r="R422" s="1">
        <v>1.5942283865809215</v>
      </c>
      <c r="U422">
        <v>947.53577008847208</v>
      </c>
      <c r="V422">
        <v>2.0302815906487521</v>
      </c>
      <c r="W422">
        <v>928.49210000000005</v>
      </c>
      <c r="X422">
        <v>2.0510320000000082</v>
      </c>
      <c r="Y422">
        <v>0.44315107075707966</v>
      </c>
      <c r="Z422">
        <v>1.6078809292429286</v>
      </c>
    </row>
    <row r="423" spans="5:26">
      <c r="E423">
        <v>938.70268891711498</v>
      </c>
      <c r="F423">
        <v>2.0332437902143239</v>
      </c>
      <c r="G423">
        <v>919.80930000000001</v>
      </c>
      <c r="H423">
        <v>2.0540549999999991</v>
      </c>
      <c r="I423">
        <v>0.40728185780672865</v>
      </c>
      <c r="J423">
        <v>1.6467731421932705</v>
      </c>
      <c r="M423" s="74">
        <v>916.46610998245296</v>
      </c>
      <c r="N423" s="1">
        <v>2.0350232235183632</v>
      </c>
      <c r="O423">
        <v>898.00429999999994</v>
      </c>
      <c r="P423" s="75">
        <v>2.055870999999998</v>
      </c>
      <c r="Q423" s="75">
        <v>0.45668269339544976</v>
      </c>
      <c r="R423" s="1">
        <v>1.5991883066045482</v>
      </c>
      <c r="U423">
        <v>947.75097823919998</v>
      </c>
      <c r="V423">
        <v>2.0353406961757683</v>
      </c>
      <c r="W423">
        <v>928.65599999999995</v>
      </c>
      <c r="X423">
        <v>2.0561950000000051</v>
      </c>
      <c r="Y423">
        <v>0.44322929701285185</v>
      </c>
      <c r="Z423">
        <v>1.6129657029871534</v>
      </c>
    </row>
    <row r="424" spans="5:26">
      <c r="E424">
        <v>939.04208246006999</v>
      </c>
      <c r="F424">
        <v>2.0381195187611811</v>
      </c>
      <c r="G424">
        <v>920.09699999999998</v>
      </c>
      <c r="H424">
        <v>2.0590310000000001</v>
      </c>
      <c r="I424">
        <v>0.40740924833266806</v>
      </c>
      <c r="J424">
        <v>1.6516217516673319</v>
      </c>
      <c r="M424" s="74">
        <v>916.68772498326393</v>
      </c>
      <c r="N424" s="1">
        <v>2.0400722911137583</v>
      </c>
      <c r="O424">
        <v>898.17610000000002</v>
      </c>
      <c r="P424" s="75">
        <v>2.0610239999999891</v>
      </c>
      <c r="Q424" s="75">
        <v>0.45677006278413235</v>
      </c>
      <c r="R424" s="1">
        <v>1.6042539372158569</v>
      </c>
      <c r="U424">
        <v>947.92384597032014</v>
      </c>
      <c r="V424">
        <v>2.0402055446360872</v>
      </c>
      <c r="W424">
        <v>928.78020000000004</v>
      </c>
      <c r="X424">
        <v>2.0611600000000063</v>
      </c>
      <c r="Y424">
        <v>0.44328857523717718</v>
      </c>
      <c r="Z424">
        <v>1.6178714247628292</v>
      </c>
    </row>
    <row r="425" spans="5:26">
      <c r="E425">
        <v>939.37968063019503</v>
      </c>
      <c r="F425">
        <v>2.0428225686340462</v>
      </c>
      <c r="G425">
        <v>920.3845</v>
      </c>
      <c r="H425">
        <v>2.0638310000000049</v>
      </c>
      <c r="I425">
        <v>0.40753655030071673</v>
      </c>
      <c r="J425">
        <v>1.6562944496992882</v>
      </c>
      <c r="M425" s="74">
        <v>916.87525176541999</v>
      </c>
      <c r="N425" s="1">
        <v>2.0448967393017821</v>
      </c>
      <c r="O425">
        <v>898.31650000000002</v>
      </c>
      <c r="P425" s="75">
        <v>2.0659479999999952</v>
      </c>
      <c r="Q425" s="75">
        <v>0.45684146361167044</v>
      </c>
      <c r="R425" s="1">
        <v>1.6091065363883248</v>
      </c>
      <c r="U425">
        <v>948.12772404707107</v>
      </c>
      <c r="V425">
        <v>2.044862447741596</v>
      </c>
      <c r="W425">
        <v>928.93669999999997</v>
      </c>
      <c r="X425">
        <v>2.0659130000000081</v>
      </c>
      <c r="Y425">
        <v>0.44336326961807004</v>
      </c>
      <c r="Z425">
        <v>1.6225497303819381</v>
      </c>
    </row>
    <row r="426" spans="5:26">
      <c r="E426">
        <v>939.73000037172005</v>
      </c>
      <c r="F426">
        <v>2.04789867488424</v>
      </c>
      <c r="G426">
        <v>920.68100000000004</v>
      </c>
      <c r="H426">
        <v>2.0690120000000034</v>
      </c>
      <c r="I426">
        <v>0.40766783737385215</v>
      </c>
      <c r="J426">
        <v>1.6613441626261514</v>
      </c>
      <c r="M426" s="74">
        <v>917.05451991143104</v>
      </c>
      <c r="N426" s="1">
        <v>2.0497983519210825</v>
      </c>
      <c r="O426">
        <v>898.44809999999995</v>
      </c>
      <c r="P426" s="75">
        <v>2.0709510000000098</v>
      </c>
      <c r="Q426" s="75">
        <v>0.45690838917366472</v>
      </c>
      <c r="R426" s="1">
        <v>1.614042610826345</v>
      </c>
      <c r="U426">
        <v>948.35674734455995</v>
      </c>
      <c r="V426">
        <v>2.0497150764792691</v>
      </c>
      <c r="W426">
        <v>929.11599999999999</v>
      </c>
      <c r="X426">
        <v>2.0708659999999934</v>
      </c>
      <c r="Y426">
        <v>0.44344884599183432</v>
      </c>
      <c r="Z426">
        <v>1.627417154008159</v>
      </c>
    </row>
    <row r="427" spans="5:26">
      <c r="E427">
        <v>940.04388884828995</v>
      </c>
      <c r="F427">
        <v>2.0530156700118112</v>
      </c>
      <c r="G427">
        <v>920.94140000000004</v>
      </c>
      <c r="H427">
        <v>2.0742349999999909</v>
      </c>
      <c r="I427">
        <v>0.40778313974769509</v>
      </c>
      <c r="J427">
        <v>1.666451860252296</v>
      </c>
      <c r="M427" s="74">
        <v>917.25810457000409</v>
      </c>
      <c r="N427" s="1">
        <v>2.0545449374749611</v>
      </c>
      <c r="O427">
        <v>898.60490000000004</v>
      </c>
      <c r="P427" s="75">
        <v>2.0757960000000075</v>
      </c>
      <c r="Q427" s="75">
        <v>0.45698813026880697</v>
      </c>
      <c r="R427" s="1">
        <v>1.6188078697312005</v>
      </c>
      <c r="U427">
        <v>948.59572176485995</v>
      </c>
      <c r="V427">
        <v>2.0548721447725216</v>
      </c>
      <c r="W427">
        <v>929.30219999999997</v>
      </c>
      <c r="X427">
        <v>2.0761299999999983</v>
      </c>
      <c r="Y427">
        <v>0.44353771560028332</v>
      </c>
      <c r="Z427">
        <v>1.6325922843997149</v>
      </c>
    </row>
    <row r="428" spans="5:26">
      <c r="E428">
        <v>940.29147717373189</v>
      </c>
      <c r="F428">
        <v>2.0579178643296117</v>
      </c>
      <c r="G428">
        <v>921.13879999999995</v>
      </c>
      <c r="H428">
        <v>2.0792389999999994</v>
      </c>
      <c r="I428">
        <v>0.4078705463859309</v>
      </c>
      <c r="J428">
        <v>1.6713684536140685</v>
      </c>
      <c r="M428" s="74">
        <v>917.48757248968002</v>
      </c>
      <c r="N428" s="1">
        <v>2.0594627306846287</v>
      </c>
      <c r="O428">
        <v>898.78549999999996</v>
      </c>
      <c r="P428" s="75">
        <v>2.0808160000000075</v>
      </c>
      <c r="Q428" s="75">
        <v>0.45707997492303321</v>
      </c>
      <c r="R428" s="1">
        <v>1.6237360250769743</v>
      </c>
      <c r="U428">
        <v>948.79764586967292</v>
      </c>
      <c r="V428">
        <v>2.0596831440402803</v>
      </c>
      <c r="W428">
        <v>929.45529999999997</v>
      </c>
      <c r="X428">
        <v>2.0810409999999946</v>
      </c>
      <c r="Y428">
        <v>0.4436107872278533</v>
      </c>
      <c r="Z428">
        <v>1.6374302127721414</v>
      </c>
    </row>
    <row r="429" spans="5:26">
      <c r="E429">
        <v>940.57334389308801</v>
      </c>
      <c r="F429">
        <v>2.0627502679192595</v>
      </c>
      <c r="G429">
        <v>921.37040000000002</v>
      </c>
      <c r="H429">
        <v>2.0841719999999953</v>
      </c>
      <c r="I429">
        <v>0.40797309642349638</v>
      </c>
      <c r="J429">
        <v>1.6761989035764988</v>
      </c>
      <c r="M429" s="74">
        <v>917.70618684207614</v>
      </c>
      <c r="N429" s="1">
        <v>2.0645193805932349</v>
      </c>
      <c r="O429">
        <v>898.95420000000001</v>
      </c>
      <c r="P429" s="75">
        <v>2.0859780000000105</v>
      </c>
      <c r="Q429" s="75">
        <v>0.4571657677977175</v>
      </c>
      <c r="R429" s="1">
        <v>1.6288122322022931</v>
      </c>
      <c r="U429">
        <v>949.01970818096004</v>
      </c>
      <c r="V429">
        <v>2.0646780702337009</v>
      </c>
      <c r="W429">
        <v>929.62639999999999</v>
      </c>
      <c r="X429">
        <v>2.086140000000003</v>
      </c>
      <c r="Y429">
        <v>0.44369244990242701</v>
      </c>
      <c r="Z429">
        <v>1.6424475500975759</v>
      </c>
    </row>
    <row r="430" spans="5:26">
      <c r="E430">
        <v>940.82923813563991</v>
      </c>
      <c r="F430">
        <v>2.0678576873639765</v>
      </c>
      <c r="G430">
        <v>921.57399999999996</v>
      </c>
      <c r="H430">
        <v>2.0893859999999931</v>
      </c>
      <c r="I430">
        <v>0.40806324835634744</v>
      </c>
      <c r="J430">
        <v>1.6813227516436458</v>
      </c>
      <c r="M430" s="74">
        <v>917.94319896985996</v>
      </c>
      <c r="N430" s="1">
        <v>2.0693426495166691</v>
      </c>
      <c r="O430">
        <v>899.14300000000003</v>
      </c>
      <c r="P430" s="75">
        <v>2.0909019999999945</v>
      </c>
      <c r="Q430" s="75">
        <v>0.45726178258574579</v>
      </c>
      <c r="R430" s="1">
        <v>1.6336402174142486</v>
      </c>
      <c r="U430">
        <v>949.20853097763006</v>
      </c>
      <c r="V430">
        <v>2.0694925158439887</v>
      </c>
      <c r="W430">
        <v>929.76660000000004</v>
      </c>
      <c r="X430">
        <v>2.0910549999999972</v>
      </c>
      <c r="Y430">
        <v>0.44375936461297771</v>
      </c>
      <c r="Z430">
        <v>1.6472956353870196</v>
      </c>
    </row>
    <row r="431" spans="5:26">
      <c r="E431">
        <v>941.08420920228014</v>
      </c>
      <c r="F431">
        <v>2.0729295845440703</v>
      </c>
      <c r="G431">
        <v>921.77700000000004</v>
      </c>
      <c r="H431">
        <v>2.0945640000000099</v>
      </c>
      <c r="I431">
        <v>0.40815313461552616</v>
      </c>
      <c r="J431">
        <v>1.6864108653844836</v>
      </c>
      <c r="M431" s="74">
        <v>918.17578406125199</v>
      </c>
      <c r="N431" s="1">
        <v>2.0742597150771891</v>
      </c>
      <c r="O431">
        <v>899.32659999999998</v>
      </c>
      <c r="P431" s="75">
        <v>2.0959219999999945</v>
      </c>
      <c r="Q431" s="75">
        <v>0.45735515289868017</v>
      </c>
      <c r="R431" s="1">
        <v>1.6385668471013144</v>
      </c>
      <c r="U431">
        <v>949.40596649381996</v>
      </c>
      <c r="V431">
        <v>2.0745457202150184</v>
      </c>
      <c r="W431">
        <v>929.91300000000001</v>
      </c>
      <c r="X431">
        <v>2.0962139999999962</v>
      </c>
      <c r="Y431">
        <v>0.44382923846194083</v>
      </c>
      <c r="Z431">
        <v>1.6523847615380554</v>
      </c>
    </row>
    <row r="432" spans="5:26">
      <c r="E432">
        <v>941.29561028184003</v>
      </c>
      <c r="F432">
        <v>2.0776221826628931</v>
      </c>
      <c r="G432">
        <v>921.94079999999997</v>
      </c>
      <c r="H432">
        <v>2.0993550000000027</v>
      </c>
      <c r="I432">
        <v>0.40822566352810485</v>
      </c>
      <c r="J432">
        <v>1.691129336471898</v>
      </c>
      <c r="M432" s="74">
        <v>918.3750978029459</v>
      </c>
      <c r="N432" s="1">
        <v>2.0790981850121133</v>
      </c>
      <c r="O432">
        <v>899.47829999999999</v>
      </c>
      <c r="P432" s="75">
        <v>2.1008619999999922</v>
      </c>
      <c r="Q432" s="75">
        <v>0.45743230037401872</v>
      </c>
      <c r="R432" s="1">
        <v>1.6434296996259734</v>
      </c>
      <c r="U432">
        <v>949.59922398641311</v>
      </c>
      <c r="V432">
        <v>2.0792323659635898</v>
      </c>
      <c r="W432">
        <v>930.05870000000004</v>
      </c>
      <c r="X432">
        <v>2.1009990000000034</v>
      </c>
      <c r="Y432">
        <v>0.44389877821463158</v>
      </c>
      <c r="Z432">
        <v>1.6571002217853719</v>
      </c>
    </row>
    <row r="433" spans="5:26">
      <c r="E433">
        <v>941.54920635535484</v>
      </c>
      <c r="F433">
        <v>2.0825976045206738</v>
      </c>
      <c r="G433">
        <v>922.14329999999995</v>
      </c>
      <c r="H433">
        <v>2.1044349999999934</v>
      </c>
      <c r="I433">
        <v>0.40831532839255646</v>
      </c>
      <c r="J433">
        <v>1.6961196716074369</v>
      </c>
      <c r="M433" s="74">
        <v>918.55499314466806</v>
      </c>
      <c r="N433" s="1">
        <v>2.0839550289979591</v>
      </c>
      <c r="O433">
        <v>899.61080000000004</v>
      </c>
      <c r="P433" s="75">
        <v>2.1058210000000077</v>
      </c>
      <c r="Q433" s="75">
        <v>0.45749968363362542</v>
      </c>
      <c r="R433" s="1">
        <v>1.6483213163663823</v>
      </c>
      <c r="U433">
        <v>949.84511866748005</v>
      </c>
      <c r="V433">
        <v>2.0839981215367467</v>
      </c>
      <c r="W433">
        <v>930.25519999999995</v>
      </c>
      <c r="X433">
        <v>2.1058650000000068</v>
      </c>
      <c r="Y433">
        <v>0.4439925638110882</v>
      </c>
      <c r="Z433">
        <v>1.6618724361889186</v>
      </c>
    </row>
    <row r="434" spans="5:26">
      <c r="E434">
        <v>941.78466856933198</v>
      </c>
      <c r="F434">
        <v>2.0875316465262981</v>
      </c>
      <c r="G434">
        <v>922.32839999999999</v>
      </c>
      <c r="H434">
        <v>2.109472999999995</v>
      </c>
      <c r="I434">
        <v>0.40839728872050707</v>
      </c>
      <c r="J434">
        <v>1.7010757112794881</v>
      </c>
      <c r="M434" s="74">
        <v>918.76526288055993</v>
      </c>
      <c r="N434" s="1">
        <v>2.088948743006005</v>
      </c>
      <c r="O434">
        <v>899.77179999999998</v>
      </c>
      <c r="P434" s="75">
        <v>2.1109199999999939</v>
      </c>
      <c r="Q434" s="75">
        <v>0.45758156065095895</v>
      </c>
      <c r="R434" s="1">
        <v>1.6533384393490349</v>
      </c>
      <c r="U434">
        <v>950.09012755257595</v>
      </c>
      <c r="V434">
        <v>2.0889800814710693</v>
      </c>
      <c r="W434">
        <v>930.44880000000001</v>
      </c>
      <c r="X434">
        <v>2.1109519999999993</v>
      </c>
      <c r="Y434">
        <v>0.44408496529441643</v>
      </c>
      <c r="Z434">
        <v>1.6668670347055827</v>
      </c>
    </row>
    <row r="435" spans="5:26">
      <c r="E435">
        <v>942.03888156228606</v>
      </c>
      <c r="F435">
        <v>2.0926436762173806</v>
      </c>
      <c r="G435">
        <v>922.53020000000004</v>
      </c>
      <c r="H435">
        <v>2.1146930000000008</v>
      </c>
      <c r="I435">
        <v>0.40848664363234094</v>
      </c>
      <c r="J435">
        <v>1.7062063563676599</v>
      </c>
      <c r="M435" s="74">
        <v>918.98392254879002</v>
      </c>
      <c r="N435" s="1">
        <v>2.0939422076547287</v>
      </c>
      <c r="O435">
        <v>899.94100000000003</v>
      </c>
      <c r="P435" s="75">
        <v>2.1160190000000023</v>
      </c>
      <c r="Q435" s="75">
        <v>0.45766760780209459</v>
      </c>
      <c r="R435" s="1">
        <v>1.6583513921979076</v>
      </c>
      <c r="U435">
        <v>950.29891173847011</v>
      </c>
      <c r="V435">
        <v>2.0938550518493542</v>
      </c>
      <c r="W435">
        <v>930.60789999999997</v>
      </c>
      <c r="X435">
        <v>2.1159300000000103</v>
      </c>
      <c r="Y435">
        <v>0.44416090060432101</v>
      </c>
      <c r="Z435">
        <v>1.6717690993956893</v>
      </c>
    </row>
    <row r="436" spans="5:26">
      <c r="E436">
        <v>942.27328182636006</v>
      </c>
      <c r="F436">
        <v>2.0973412248161702</v>
      </c>
      <c r="G436">
        <v>922.71640000000002</v>
      </c>
      <c r="H436">
        <v>2.1194900000000017</v>
      </c>
      <c r="I436">
        <v>0.40856909102869104</v>
      </c>
      <c r="J436">
        <v>1.7109209089713107</v>
      </c>
      <c r="M436" s="74">
        <v>919.19804787881992</v>
      </c>
      <c r="N436" s="1">
        <v>2.098751327674381</v>
      </c>
      <c r="O436">
        <v>900.10739999999998</v>
      </c>
      <c r="P436" s="75">
        <v>2.1209299999999986</v>
      </c>
      <c r="Q436" s="75">
        <v>0.45775223100510259</v>
      </c>
      <c r="R436" s="1">
        <v>1.6631777689948961</v>
      </c>
      <c r="U436">
        <v>950.51428578987998</v>
      </c>
      <c r="V436">
        <v>2.0987767876821262</v>
      </c>
      <c r="W436">
        <v>930.77300000000002</v>
      </c>
      <c r="X436">
        <v>2.1209559999999961</v>
      </c>
      <c r="Y436">
        <v>0.44423969959656018</v>
      </c>
      <c r="Z436">
        <v>1.6767163004034358</v>
      </c>
    </row>
    <row r="437" spans="5:26">
      <c r="E437">
        <v>942.50384464049989</v>
      </c>
      <c r="F437">
        <v>2.1022471219257977</v>
      </c>
      <c r="G437">
        <v>922.89689999999996</v>
      </c>
      <c r="H437">
        <v>2.1244999999999958</v>
      </c>
      <c r="I437">
        <v>0.40864901452515284</v>
      </c>
      <c r="J437">
        <v>1.7158509854748429</v>
      </c>
      <c r="M437" s="74">
        <v>919.43029818699199</v>
      </c>
      <c r="N437" s="1">
        <v>2.1036414886763199</v>
      </c>
      <c r="O437">
        <v>900.29079999999999</v>
      </c>
      <c r="P437" s="75">
        <v>2.1259240000000013</v>
      </c>
      <c r="Q437" s="75">
        <v>0.45784549960745641</v>
      </c>
      <c r="R437" s="1">
        <v>1.6680785003925449</v>
      </c>
      <c r="U437">
        <v>950.73496753589188</v>
      </c>
      <c r="V437">
        <v>2.1036640098898403</v>
      </c>
      <c r="W437">
        <v>930.94359999999995</v>
      </c>
      <c r="X437">
        <v>2.1259469999999947</v>
      </c>
      <c r="Y437">
        <v>0.44432112363093929</v>
      </c>
      <c r="Z437">
        <v>1.6816258763690555</v>
      </c>
    </row>
    <row r="438" spans="5:26">
      <c r="E438">
        <v>942.73825476764705</v>
      </c>
      <c r="F438">
        <v>2.1074181273758028</v>
      </c>
      <c r="G438">
        <v>923.07870000000003</v>
      </c>
      <c r="H438">
        <v>2.1297810000000084</v>
      </c>
      <c r="I438">
        <v>0.408729513647905</v>
      </c>
      <c r="J438">
        <v>1.7210514863521034</v>
      </c>
      <c r="M438" s="74">
        <v>919.63999327688589</v>
      </c>
      <c r="N438" s="1">
        <v>2.1084755998182878</v>
      </c>
      <c r="O438">
        <v>900.45259999999996</v>
      </c>
      <c r="P438" s="75">
        <v>2.130860999999995</v>
      </c>
      <c r="Q438" s="75">
        <v>0.4579277834671121</v>
      </c>
      <c r="R438" s="1">
        <v>1.672933216532883</v>
      </c>
      <c r="U438">
        <v>950.93530761482191</v>
      </c>
      <c r="V438">
        <v>2.1086440110639004</v>
      </c>
      <c r="W438">
        <v>931.09339999999997</v>
      </c>
      <c r="X438">
        <v>2.1310329999999933</v>
      </c>
      <c r="Y438">
        <v>0.44439262023322534</v>
      </c>
      <c r="Z438">
        <v>1.6866403797667679</v>
      </c>
    </row>
    <row r="439" spans="5:26">
      <c r="E439">
        <v>942.91458155774194</v>
      </c>
      <c r="F439">
        <v>2.1121893936032374</v>
      </c>
      <c r="G439">
        <v>923.20730000000003</v>
      </c>
      <c r="H439">
        <v>2.1346539999999914</v>
      </c>
      <c r="I439">
        <v>0.40878645637169991</v>
      </c>
      <c r="J439">
        <v>1.7258675436282915</v>
      </c>
      <c r="M439" s="74">
        <v>919.83946580261988</v>
      </c>
      <c r="N439" s="1">
        <v>2.1134622149971225</v>
      </c>
      <c r="O439">
        <v>900.60299999999995</v>
      </c>
      <c r="P439" s="75">
        <v>2.1359539999999955</v>
      </c>
      <c r="Q439" s="75">
        <v>0.45800426982367698</v>
      </c>
      <c r="R439" s="1">
        <v>1.6779497301763184</v>
      </c>
      <c r="U439">
        <v>951.14797000472197</v>
      </c>
      <c r="V439">
        <v>2.1134465496015218</v>
      </c>
      <c r="W439">
        <v>931.25689999999997</v>
      </c>
      <c r="X439">
        <v>2.1359380000000039</v>
      </c>
      <c r="Y439">
        <v>0.4444706555768419</v>
      </c>
      <c r="Z439">
        <v>1.691467344423162</v>
      </c>
    </row>
    <row r="440" spans="5:26">
      <c r="E440">
        <v>943.10024859319503</v>
      </c>
      <c r="F440">
        <v>2.1172130275206391</v>
      </c>
      <c r="G440">
        <v>923.34270000000004</v>
      </c>
      <c r="H440">
        <v>2.1397850000000052</v>
      </c>
      <c r="I440">
        <v>0.40884641006378269</v>
      </c>
      <c r="J440">
        <v>1.7309385899362224</v>
      </c>
      <c r="M440" s="74">
        <v>920.03616982100016</v>
      </c>
      <c r="N440" s="1">
        <v>2.1182459203855539</v>
      </c>
      <c r="O440">
        <v>900.75250000000005</v>
      </c>
      <c r="P440" s="75">
        <v>2.1408400000000105</v>
      </c>
      <c r="Q440" s="75">
        <v>0.4580802984826296</v>
      </c>
      <c r="R440" s="1">
        <v>1.682759701517381</v>
      </c>
      <c r="U440">
        <v>951.36400771011597</v>
      </c>
      <c r="V440">
        <v>2.1184945963159363</v>
      </c>
      <c r="W440">
        <v>931.42139999999995</v>
      </c>
      <c r="X440">
        <v>2.1410939999999989</v>
      </c>
      <c r="Y440">
        <v>0.4445491682008475</v>
      </c>
      <c r="Z440">
        <v>1.6965448317991514</v>
      </c>
    </row>
    <row r="441" spans="5:26">
      <c r="E441">
        <v>943.30965288915013</v>
      </c>
      <c r="F441">
        <v>2.1220983698108218</v>
      </c>
      <c r="G441">
        <v>923.50260000000003</v>
      </c>
      <c r="H441">
        <v>2.1447750000000099</v>
      </c>
      <c r="I441">
        <v>0.40891721209749038</v>
      </c>
      <c r="J441">
        <v>1.7358577879025194</v>
      </c>
      <c r="M441" s="74">
        <v>920.2627291263301</v>
      </c>
      <c r="N441" s="1">
        <v>2.1232751240086958</v>
      </c>
      <c r="O441">
        <v>900.92899999999997</v>
      </c>
      <c r="P441" s="75">
        <v>2.14597700000001</v>
      </c>
      <c r="Q441" s="75">
        <v>0.45817005806995487</v>
      </c>
      <c r="R441" s="1">
        <v>1.6878069419300552</v>
      </c>
      <c r="U441">
        <v>951.56760690939188</v>
      </c>
      <c r="V441">
        <v>2.1234464473003336</v>
      </c>
      <c r="W441">
        <v>931.57460000000003</v>
      </c>
      <c r="X441">
        <v>2.1461519999999901</v>
      </c>
      <c r="Y441">
        <v>0.4446222875564565</v>
      </c>
      <c r="Z441">
        <v>1.7015297124435336</v>
      </c>
    </row>
    <row r="442" spans="5:26">
      <c r="E442">
        <v>943.532985620776</v>
      </c>
      <c r="F442">
        <v>2.1269531258443939</v>
      </c>
      <c r="G442">
        <v>923.67639999999994</v>
      </c>
      <c r="H442">
        <v>2.1497340000000031</v>
      </c>
      <c r="I442">
        <v>0.40899416890460988</v>
      </c>
      <c r="J442">
        <v>1.7407398310953932</v>
      </c>
      <c r="M442" s="74">
        <v>920.46002601554005</v>
      </c>
      <c r="N442" s="1">
        <v>2.1280084338414751</v>
      </c>
      <c r="O442">
        <v>901.07950000000005</v>
      </c>
      <c r="P442" s="75">
        <v>2.1508120000000019</v>
      </c>
      <c r="Q442" s="75">
        <v>0.45824659528181011</v>
      </c>
      <c r="R442" s="1">
        <v>1.6925654047181919</v>
      </c>
      <c r="U442">
        <v>951.75626520002709</v>
      </c>
      <c r="V442">
        <v>2.1282326119354518</v>
      </c>
      <c r="W442">
        <v>931.71469999999999</v>
      </c>
      <c r="X442">
        <v>2.1510410000000091</v>
      </c>
      <c r="Y442">
        <v>0.44468915453896835</v>
      </c>
      <c r="Z442">
        <v>1.7063518454610407</v>
      </c>
    </row>
    <row r="443" spans="5:26">
      <c r="E443">
        <v>943.72648381489489</v>
      </c>
      <c r="F443">
        <v>2.1320758665111765</v>
      </c>
      <c r="G443">
        <v>923.81849999999997</v>
      </c>
      <c r="H443">
        <v>2.1549669999999965</v>
      </c>
      <c r="I443">
        <v>0.40905708928603501</v>
      </c>
      <c r="J443">
        <v>1.7459099107139615</v>
      </c>
      <c r="M443" s="74">
        <v>920.693545434258</v>
      </c>
      <c r="N443" s="1">
        <v>2.1329128267169395</v>
      </c>
      <c r="O443">
        <v>901.26390000000004</v>
      </c>
      <c r="P443" s="75">
        <v>2.1558219999999961</v>
      </c>
      <c r="Q443" s="75">
        <v>0.45834037243706666</v>
      </c>
      <c r="R443" s="1">
        <v>1.6974816275629294</v>
      </c>
      <c r="U443">
        <v>951.95597840660798</v>
      </c>
      <c r="V443">
        <v>2.1332769756370933</v>
      </c>
      <c r="W443">
        <v>931.86320000000001</v>
      </c>
      <c r="X443">
        <v>2.1561940000000002</v>
      </c>
      <c r="Y443">
        <v>0.44476003067674852</v>
      </c>
      <c r="Z443">
        <v>1.7114339693232516</v>
      </c>
    </row>
    <row r="444" spans="5:26">
      <c r="E444">
        <v>943.88056173399002</v>
      </c>
      <c r="F444">
        <v>2.1370358547413528</v>
      </c>
      <c r="G444">
        <v>923.92349999999999</v>
      </c>
      <c r="H444">
        <v>2.1600339999999996</v>
      </c>
      <c r="I444">
        <v>0.40910358217871362</v>
      </c>
      <c r="J444">
        <v>1.7509304178212859</v>
      </c>
      <c r="M444" s="74">
        <v>920.92431898371581</v>
      </c>
      <c r="N444" s="1">
        <v>2.1378385137431035</v>
      </c>
      <c r="O444">
        <v>901.44539999999995</v>
      </c>
      <c r="P444" s="75">
        <v>2.1608539999999898</v>
      </c>
      <c r="Q444" s="75">
        <v>0.45843267478890526</v>
      </c>
      <c r="R444" s="1">
        <v>1.7024213252110845</v>
      </c>
      <c r="U444">
        <v>952.14592017661505</v>
      </c>
      <c r="V444">
        <v>2.1378297041061107</v>
      </c>
      <c r="W444">
        <v>932.00670000000002</v>
      </c>
      <c r="X444">
        <v>2.1608450000000001</v>
      </c>
      <c r="Y444">
        <v>0.44482852041258325</v>
      </c>
      <c r="Z444">
        <v>1.7160164795874169</v>
      </c>
    </row>
    <row r="445" spans="5:26">
      <c r="E445">
        <v>944.02487940484502</v>
      </c>
      <c r="F445">
        <v>2.1419995122001074</v>
      </c>
      <c r="G445">
        <v>924.01890000000003</v>
      </c>
      <c r="H445">
        <v>2.1651050000000005</v>
      </c>
      <c r="I445">
        <v>0.40914582429263313</v>
      </c>
      <c r="J445">
        <v>1.7559591757073674</v>
      </c>
      <c r="M445" s="74">
        <v>921.13340968462796</v>
      </c>
      <c r="N445" s="1">
        <v>2.1428481349477848</v>
      </c>
      <c r="O445">
        <v>901.60490000000004</v>
      </c>
      <c r="P445" s="75">
        <v>2.1659719999999938</v>
      </c>
      <c r="Q445" s="75">
        <v>0.45851378897688477</v>
      </c>
      <c r="R445" s="1">
        <v>1.7074582110231091</v>
      </c>
      <c r="U445">
        <v>952.37461213102188</v>
      </c>
      <c r="V445">
        <v>2.1428451985493058</v>
      </c>
      <c r="W445">
        <v>932.18380000000002</v>
      </c>
      <c r="X445">
        <v>2.1659689999999898</v>
      </c>
      <c r="Y445">
        <v>0.4449130467694915</v>
      </c>
      <c r="Z445">
        <v>1.7210559532304983</v>
      </c>
    </row>
    <row r="446" spans="5:26">
      <c r="E446">
        <v>944.14804216173593</v>
      </c>
      <c r="F446">
        <v>2.1468963676441977</v>
      </c>
      <c r="G446">
        <v>924.0942</v>
      </c>
      <c r="H446">
        <v>2.1701079999999928</v>
      </c>
      <c r="I446">
        <v>0.40917916633852547</v>
      </c>
      <c r="J446">
        <v>1.7609288336614672</v>
      </c>
      <c r="M446" s="74">
        <v>921.31998159014995</v>
      </c>
      <c r="N446" s="1">
        <v>2.1476960112478518</v>
      </c>
      <c r="O446">
        <v>901.74379999999996</v>
      </c>
      <c r="P446" s="75">
        <v>2.1709250000000013</v>
      </c>
      <c r="Q446" s="75">
        <v>0.45858442697506874</v>
      </c>
      <c r="R446" s="1">
        <v>1.7123405730249326</v>
      </c>
      <c r="U446">
        <v>952.61527469277007</v>
      </c>
      <c r="V446">
        <v>2.1478173764256212</v>
      </c>
      <c r="W446">
        <v>932.37300000000005</v>
      </c>
      <c r="X446">
        <v>2.1710490000000027</v>
      </c>
      <c r="Y446">
        <v>0.44500334821910781</v>
      </c>
      <c r="Z446">
        <v>1.7260456517808949</v>
      </c>
    </row>
    <row r="447" spans="5:26">
      <c r="E447">
        <v>944.28703164623107</v>
      </c>
      <c r="F447">
        <v>2.151585496163881</v>
      </c>
      <c r="G447">
        <v>924.18690000000004</v>
      </c>
      <c r="H447">
        <v>2.1748990000000079</v>
      </c>
      <c r="I447">
        <v>0.40922021292091892</v>
      </c>
      <c r="J447">
        <v>1.7656787870790889</v>
      </c>
      <c r="M447" s="74">
        <v>921.51147169725016</v>
      </c>
      <c r="N447" s="1">
        <v>2.1525436525402655</v>
      </c>
      <c r="O447">
        <v>901.88750000000005</v>
      </c>
      <c r="P447" s="75">
        <v>2.1758780000000089</v>
      </c>
      <c r="Q447" s="75">
        <v>0.45865750602718575</v>
      </c>
      <c r="R447" s="1">
        <v>1.7172204939728231</v>
      </c>
      <c r="U447">
        <v>952.83585781420493</v>
      </c>
      <c r="V447">
        <v>2.1525994386858835</v>
      </c>
      <c r="W447">
        <v>932.54430000000002</v>
      </c>
      <c r="X447">
        <v>2.1759349999999955</v>
      </c>
      <c r="Y447">
        <v>0.44508510634975929</v>
      </c>
      <c r="Z447">
        <v>1.7308498936502361</v>
      </c>
    </row>
    <row r="448" spans="5:26">
      <c r="E448">
        <v>944.50027538999996</v>
      </c>
      <c r="F448">
        <v>2.1565190715327578</v>
      </c>
      <c r="G448">
        <v>924.35</v>
      </c>
      <c r="H448">
        <v>2.1799399999999913</v>
      </c>
      <c r="I448">
        <v>0.40929243188087966</v>
      </c>
      <c r="J448">
        <v>1.7706475681191116</v>
      </c>
      <c r="M448" s="74">
        <v>921.74951702651606</v>
      </c>
      <c r="N448" s="1">
        <v>2.157518284195282</v>
      </c>
      <c r="O448">
        <v>902.07560000000001</v>
      </c>
      <c r="P448" s="75">
        <v>2.1809610000000035</v>
      </c>
      <c r="Q448" s="75">
        <v>0.45875316482818218</v>
      </c>
      <c r="R448" s="1">
        <v>1.7222078351718213</v>
      </c>
      <c r="U448">
        <v>953.05030244127011</v>
      </c>
      <c r="V448">
        <v>2.157711079221059</v>
      </c>
      <c r="W448">
        <v>932.70650000000001</v>
      </c>
      <c r="X448">
        <v>2.1811580000000053</v>
      </c>
      <c r="Y448">
        <v>0.44516252122887001</v>
      </c>
      <c r="Z448">
        <v>1.7359954787711351</v>
      </c>
    </row>
    <row r="449" spans="5:26">
      <c r="E449">
        <v>944.68950901820585</v>
      </c>
      <c r="F449">
        <v>2.1613320334998649</v>
      </c>
      <c r="G449">
        <v>924.49069999999995</v>
      </c>
      <c r="H449">
        <v>2.1848579999999895</v>
      </c>
      <c r="I449">
        <v>0.40935473235706904</v>
      </c>
      <c r="J449">
        <v>1.7755032676429205</v>
      </c>
      <c r="M449" s="74">
        <v>921.96791623492095</v>
      </c>
      <c r="N449" s="1">
        <v>2.1624212300407462</v>
      </c>
      <c r="O449">
        <v>902.24509999999998</v>
      </c>
      <c r="P449" s="75">
        <v>2.1859709999999977</v>
      </c>
      <c r="Q449" s="75">
        <v>0.45883936454518859</v>
      </c>
      <c r="R449" s="1">
        <v>1.7271316354548092</v>
      </c>
      <c r="U449">
        <v>953.24522974032004</v>
      </c>
      <c r="V449">
        <v>2.1624026364886411</v>
      </c>
      <c r="W449">
        <v>932.85350000000005</v>
      </c>
      <c r="X449">
        <v>2.1859520000000021</v>
      </c>
      <c r="Y449">
        <v>0.44523268144606659</v>
      </c>
      <c r="Z449">
        <v>1.7407193185539356</v>
      </c>
    </row>
    <row r="450" spans="5:26">
      <c r="E450">
        <v>944.94232988351996</v>
      </c>
      <c r="F450">
        <v>2.1658864206285529</v>
      </c>
      <c r="G450">
        <v>924.69600000000003</v>
      </c>
      <c r="H450">
        <v>2.1895119999999935</v>
      </c>
      <c r="I450">
        <v>0.4094456370319921</v>
      </c>
      <c r="J450">
        <v>1.7800663629680014</v>
      </c>
      <c r="M450" s="74">
        <v>922.16263851842405</v>
      </c>
      <c r="N450" s="1">
        <v>2.1672368436368439</v>
      </c>
      <c r="O450">
        <v>902.3922</v>
      </c>
      <c r="P450" s="75">
        <v>2.1908919999999998</v>
      </c>
      <c r="Q450" s="75">
        <v>0.45891417267717466</v>
      </c>
      <c r="R450" s="1">
        <v>1.7319778273228252</v>
      </c>
      <c r="U450">
        <v>953.44294313003991</v>
      </c>
      <c r="V450">
        <v>2.1671810656562531</v>
      </c>
      <c r="W450">
        <v>933.00239999999997</v>
      </c>
      <c r="X450">
        <v>2.190834999999991</v>
      </c>
      <c r="Y450">
        <v>0.44530374849600246</v>
      </c>
      <c r="Z450">
        <v>1.7455312515039885</v>
      </c>
    </row>
    <row r="451" spans="5:26">
      <c r="E451">
        <v>945.2187303926421</v>
      </c>
      <c r="F451">
        <v>2.1708789805703872</v>
      </c>
      <c r="G451">
        <v>924.9203</v>
      </c>
      <c r="H451">
        <v>2.1946140000000058</v>
      </c>
      <c r="I451">
        <v>0.40954495470654279</v>
      </c>
      <c r="J451">
        <v>1.785069045293463</v>
      </c>
      <c r="M451" s="74">
        <v>922.34972572684194</v>
      </c>
      <c r="N451" s="1">
        <v>2.1720649460196495</v>
      </c>
      <c r="O451">
        <v>902.5317</v>
      </c>
      <c r="P451" s="75">
        <v>2.1958259999999896</v>
      </c>
      <c r="Q451" s="75">
        <v>0.45898511580710033</v>
      </c>
      <c r="R451" s="1">
        <v>1.7368408841928893</v>
      </c>
      <c r="U451">
        <v>953.65050428003997</v>
      </c>
      <c r="V451">
        <v>2.1722723906760568</v>
      </c>
      <c r="W451">
        <v>933.15800000000002</v>
      </c>
      <c r="X451">
        <v>2.1960379999999891</v>
      </c>
      <c r="Y451">
        <v>0.44537801332454519</v>
      </c>
      <c r="Z451">
        <v>1.7506599866754438</v>
      </c>
    </row>
    <row r="452" spans="5:26">
      <c r="E452">
        <v>945.46292161664508</v>
      </c>
      <c r="F452">
        <v>2.1756941869009294</v>
      </c>
      <c r="G452">
        <v>925.11469999999997</v>
      </c>
      <c r="H452">
        <v>2.199535000000008</v>
      </c>
      <c r="I452">
        <v>0.40963103297641634</v>
      </c>
      <c r="J452">
        <v>1.7899039670235917</v>
      </c>
      <c r="M452" s="74">
        <v>922.56213732395804</v>
      </c>
      <c r="N452" s="1">
        <v>2.1769887049599195</v>
      </c>
      <c r="O452">
        <v>902.69510000000002</v>
      </c>
      <c r="P452" s="75">
        <v>2.2008580000000055</v>
      </c>
      <c r="Q452" s="75">
        <v>0.45906821335140024</v>
      </c>
      <c r="R452" s="1">
        <v>1.7417897866486052</v>
      </c>
      <c r="U452">
        <v>953.84561648136003</v>
      </c>
      <c r="V452">
        <v>2.1770102311956698</v>
      </c>
      <c r="W452">
        <v>933.30470000000003</v>
      </c>
      <c r="X452">
        <v>2.2008800000000051</v>
      </c>
      <c r="Y452">
        <v>0.44544803035762504</v>
      </c>
      <c r="Z452">
        <v>1.7554319696423799</v>
      </c>
    </row>
    <row r="453" spans="5:26">
      <c r="E453">
        <v>945.72206562611393</v>
      </c>
      <c r="F453">
        <v>2.1806833219327535</v>
      </c>
      <c r="G453">
        <v>925.32209999999998</v>
      </c>
      <c r="H453">
        <v>2.2046339999999942</v>
      </c>
      <c r="I453">
        <v>0.40972286750919301</v>
      </c>
      <c r="J453">
        <v>1.7949111324908011</v>
      </c>
      <c r="M453" s="74">
        <v>922.76293992768001</v>
      </c>
      <c r="N453" s="1">
        <v>2.1818153581290671</v>
      </c>
      <c r="O453">
        <v>902.84799999999996</v>
      </c>
      <c r="P453" s="75">
        <v>2.2057910000000014</v>
      </c>
      <c r="Q453" s="75">
        <v>0.45914597109022193</v>
      </c>
      <c r="R453" s="1">
        <v>1.7466450289097795</v>
      </c>
      <c r="U453">
        <v>954.07100818227184</v>
      </c>
      <c r="V453">
        <v>2.1820276746402008</v>
      </c>
      <c r="W453">
        <v>933.47839999999997</v>
      </c>
      <c r="X453">
        <v>2.2060079999999926</v>
      </c>
      <c r="Y453">
        <v>0.44553093396121035</v>
      </c>
      <c r="Z453">
        <v>1.7604770660387823</v>
      </c>
    </row>
    <row r="454" spans="5:26">
      <c r="E454">
        <v>945.93727531835191</v>
      </c>
      <c r="F454">
        <v>2.1858121163624191</v>
      </c>
      <c r="G454">
        <v>925.48519999999996</v>
      </c>
      <c r="H454">
        <v>2.2098759999999995</v>
      </c>
      <c r="I454">
        <v>0.40979508646915375</v>
      </c>
      <c r="J454">
        <v>1.8000809135308458</v>
      </c>
      <c r="M454" s="74">
        <v>922.98369892126493</v>
      </c>
      <c r="N454" s="1">
        <v>2.1867425504975566</v>
      </c>
      <c r="O454">
        <v>903.01949999999999</v>
      </c>
      <c r="P454" s="75">
        <v>2.210826999999993</v>
      </c>
      <c r="Q454" s="75">
        <v>0.4592331879130338</v>
      </c>
      <c r="R454" s="1">
        <v>1.7515938120869592</v>
      </c>
      <c r="U454">
        <v>954.30459261561612</v>
      </c>
      <c r="V454">
        <v>2.1867983175682166</v>
      </c>
      <c r="W454">
        <v>933.66240000000005</v>
      </c>
      <c r="X454">
        <v>2.2108840000000018</v>
      </c>
      <c r="Y454">
        <v>0.44561875355280328</v>
      </c>
      <c r="Z454">
        <v>1.7652652464471985</v>
      </c>
    </row>
    <row r="455" spans="5:26">
      <c r="E455">
        <v>946.11045099047396</v>
      </c>
      <c r="F455">
        <v>2.1907850933503101</v>
      </c>
      <c r="G455">
        <v>925.60860000000002</v>
      </c>
      <c r="H455">
        <v>2.2149589999999941</v>
      </c>
      <c r="I455">
        <v>0.40984972668778752</v>
      </c>
      <c r="J455">
        <v>1.8051092733122065</v>
      </c>
      <c r="M455" s="74">
        <v>923.20155122933409</v>
      </c>
      <c r="N455" s="1">
        <v>2.1917624406270146</v>
      </c>
      <c r="O455">
        <v>903.18730000000005</v>
      </c>
      <c r="P455" s="75">
        <v>2.2159580000000068</v>
      </c>
      <c r="Q455" s="75">
        <v>0.45931852309010557</v>
      </c>
      <c r="R455" s="1">
        <v>1.7566394769099012</v>
      </c>
      <c r="U455">
        <v>954.51962201788501</v>
      </c>
      <c r="V455">
        <v>2.1918182048982779</v>
      </c>
      <c r="W455">
        <v>933.82590000000005</v>
      </c>
      <c r="X455">
        <v>2.2160149999999934</v>
      </c>
      <c r="Y455">
        <v>0.44569678889641989</v>
      </c>
      <c r="Z455">
        <v>1.7703182111035736</v>
      </c>
    </row>
    <row r="456" spans="5:26">
      <c r="E456">
        <v>946.25767767027185</v>
      </c>
      <c r="F456">
        <v>2.1956932564301703</v>
      </c>
      <c r="G456">
        <v>925.70719999999994</v>
      </c>
      <c r="H456">
        <v>2.2199759999999902</v>
      </c>
      <c r="I456">
        <v>0.40989338572796008</v>
      </c>
      <c r="J456">
        <v>1.8100826142720301</v>
      </c>
      <c r="M456" s="74">
        <v>923.42156596444704</v>
      </c>
      <c r="N456" s="1">
        <v>2.1966822950114597</v>
      </c>
      <c r="O456">
        <v>903.35810000000004</v>
      </c>
      <c r="P456" s="75">
        <v>2.2209869999999965</v>
      </c>
      <c r="Q456" s="75">
        <v>0.45940538392588548</v>
      </c>
      <c r="R456" s="1">
        <v>1.7615816160741109</v>
      </c>
      <c r="U456">
        <v>954.72065925500203</v>
      </c>
      <c r="V456">
        <v>2.1967409913556888</v>
      </c>
      <c r="W456">
        <v>933.97659999999996</v>
      </c>
      <c r="X456">
        <v>2.2210470000000093</v>
      </c>
      <c r="Y456">
        <v>0.44576871505105609</v>
      </c>
      <c r="Z456">
        <v>1.7752782849489532</v>
      </c>
    </row>
    <row r="457" spans="5:26">
      <c r="E457">
        <v>946.39105410404807</v>
      </c>
      <c r="F457">
        <v>2.2004544433604578</v>
      </c>
      <c r="G457">
        <v>925.79359999999997</v>
      </c>
      <c r="H457">
        <v>2.2248430000000097</v>
      </c>
      <c r="I457">
        <v>0.40993164273679272</v>
      </c>
      <c r="J457">
        <v>1.814911357263217</v>
      </c>
      <c r="M457" s="74">
        <v>923.60188646435597</v>
      </c>
      <c r="N457" s="1">
        <v>2.2014307179128134</v>
      </c>
      <c r="O457">
        <v>903.49159999999995</v>
      </c>
      <c r="P457" s="75">
        <v>2.2258410000000062</v>
      </c>
      <c r="Q457" s="75">
        <v>0.45947327573839486</v>
      </c>
      <c r="R457" s="1">
        <v>1.7663677242616114</v>
      </c>
      <c r="U457">
        <v>954.89457241724699</v>
      </c>
      <c r="V457">
        <v>2.201604842031796</v>
      </c>
      <c r="W457">
        <v>934.10130000000004</v>
      </c>
      <c r="X457">
        <v>2.2260189999999902</v>
      </c>
      <c r="Y457">
        <v>0.44582823191557591</v>
      </c>
      <c r="Z457">
        <v>1.7801907680844142</v>
      </c>
    </row>
    <row r="458" spans="5:26">
      <c r="E458">
        <v>946.55999181823995</v>
      </c>
      <c r="F458">
        <v>2.2053425681298764</v>
      </c>
      <c r="G458">
        <v>925.91359999999997</v>
      </c>
      <c r="H458">
        <v>2.229839999999994</v>
      </c>
      <c r="I458">
        <v>0.40998477747128265</v>
      </c>
      <c r="J458">
        <v>1.8198552225287115</v>
      </c>
      <c r="M458" s="74">
        <v>923.78109525222396</v>
      </c>
      <c r="N458" s="1">
        <v>2.2063559657353298</v>
      </c>
      <c r="O458">
        <v>903.62239999999997</v>
      </c>
      <c r="P458" s="75">
        <v>2.2308760000000039</v>
      </c>
      <c r="Q458" s="75">
        <v>0.45953979445806709</v>
      </c>
      <c r="R458" s="1">
        <v>1.7713362055419368</v>
      </c>
      <c r="U458">
        <v>955.09083372912301</v>
      </c>
      <c r="V458">
        <v>2.2065271467493894</v>
      </c>
      <c r="W458">
        <v>934.2473</v>
      </c>
      <c r="X458">
        <v>2.2310510000000061</v>
      </c>
      <c r="Y458">
        <v>0.44589791485238339</v>
      </c>
      <c r="Z458">
        <v>1.7851530851476227</v>
      </c>
    </row>
    <row r="459" spans="5:26">
      <c r="E459">
        <v>946.75871332688484</v>
      </c>
      <c r="F459">
        <v>2.2101463338840559</v>
      </c>
      <c r="G459">
        <v>926.06349999999998</v>
      </c>
      <c r="H459">
        <v>2.2347509999999904</v>
      </c>
      <c r="I459">
        <v>0.41005115161044953</v>
      </c>
      <c r="J459">
        <v>1.8246998483895409</v>
      </c>
      <c r="M459" s="74">
        <v>923.986720676397</v>
      </c>
      <c r="N459" s="1">
        <v>2.2114276903644399</v>
      </c>
      <c r="O459">
        <v>903.77769999999998</v>
      </c>
      <c r="P459" s="75">
        <v>2.2360610000000003</v>
      </c>
      <c r="Q459" s="75">
        <v>0.45961877272385532</v>
      </c>
      <c r="R459" s="1">
        <v>1.7764422272761449</v>
      </c>
      <c r="U459">
        <v>955.29512371691703</v>
      </c>
      <c r="V459">
        <v>2.2114961593325781</v>
      </c>
      <c r="W459">
        <v>934.40070000000003</v>
      </c>
      <c r="X459">
        <v>2.2361309999999968</v>
      </c>
      <c r="Y459">
        <v>0.44597112966407015</v>
      </c>
      <c r="Z459">
        <v>1.7901598703359265</v>
      </c>
    </row>
    <row r="460" spans="5:26">
      <c r="E460">
        <v>946.98062380495094</v>
      </c>
      <c r="F460">
        <v>2.2151405970358615</v>
      </c>
      <c r="G460">
        <v>926.23429999999996</v>
      </c>
      <c r="H460">
        <v>2.2398570000000007</v>
      </c>
      <c r="I460">
        <v>0.41012678004920672</v>
      </c>
      <c r="J460">
        <v>1.8297302199507939</v>
      </c>
      <c r="M460" s="74">
        <v>924.17478027308505</v>
      </c>
      <c r="N460" s="1">
        <v>2.2162008432894162</v>
      </c>
      <c r="O460">
        <v>903.91849999999999</v>
      </c>
      <c r="P460" s="75">
        <v>2.2409410000000074</v>
      </c>
      <c r="Q460" s="75">
        <v>0.45969037697255438</v>
      </c>
      <c r="R460" s="1">
        <v>1.781250623027453</v>
      </c>
      <c r="U460">
        <v>955.52099487701992</v>
      </c>
      <c r="V460">
        <v>2.2163250595963708</v>
      </c>
      <c r="W460">
        <v>934.57650000000001</v>
      </c>
      <c r="X460">
        <v>2.2410679999999905</v>
      </c>
      <c r="Y460">
        <v>0.44605503555647252</v>
      </c>
      <c r="Z460">
        <v>1.795012964443518</v>
      </c>
    </row>
    <row r="461" spans="5:26">
      <c r="E461">
        <v>947.19370785113711</v>
      </c>
      <c r="F461">
        <v>2.2199781237246317</v>
      </c>
      <c r="G461">
        <v>926.39790000000005</v>
      </c>
      <c r="H461">
        <v>2.2448030000000063</v>
      </c>
      <c r="I461">
        <v>0.41019922040389462</v>
      </c>
      <c r="J461">
        <v>1.8346037795961117</v>
      </c>
      <c r="M461" s="74">
        <v>924.38520518591997</v>
      </c>
      <c r="N461" s="1">
        <v>2.2209141082375288</v>
      </c>
      <c r="O461">
        <v>904.08169999999996</v>
      </c>
      <c r="P461" s="75">
        <v>2.2457600000000078</v>
      </c>
      <c r="Q461" s="75">
        <v>0.45977337280627384</v>
      </c>
      <c r="R461" s="1">
        <v>1.7859866271937339</v>
      </c>
      <c r="U461">
        <v>955.74174650975601</v>
      </c>
      <c r="V461">
        <v>2.2212153427690073</v>
      </c>
      <c r="W461">
        <v>934.74670000000003</v>
      </c>
      <c r="X461">
        <v>2.2460680000000011</v>
      </c>
      <c r="Y461">
        <v>0.44613626867869605</v>
      </c>
      <c r="Z461">
        <v>1.799931731321305</v>
      </c>
    </row>
    <row r="462" spans="5:26">
      <c r="E462">
        <v>947.40234188196803</v>
      </c>
      <c r="F462">
        <v>2.2249591819388135</v>
      </c>
      <c r="G462">
        <v>926.55579999999998</v>
      </c>
      <c r="H462">
        <v>2.2498960000000068</v>
      </c>
      <c r="I462">
        <v>0.41026913685869415</v>
      </c>
      <c r="J462">
        <v>1.8396268631413126</v>
      </c>
      <c r="M462" s="74">
        <v>924.61133538172794</v>
      </c>
      <c r="N462" s="1">
        <v>2.2259195695019338</v>
      </c>
      <c r="O462">
        <v>904.25760000000002</v>
      </c>
      <c r="P462" s="75">
        <v>2.2508779999999895</v>
      </c>
      <c r="Q462" s="75">
        <v>0.45986282726185751</v>
      </c>
      <c r="R462" s="1">
        <v>1.791015172738132</v>
      </c>
      <c r="U462">
        <v>955.93339058165202</v>
      </c>
      <c r="V462">
        <v>2.2262462165303467</v>
      </c>
      <c r="W462">
        <v>934.88710000000003</v>
      </c>
      <c r="X462">
        <v>2.2512120000000024</v>
      </c>
      <c r="Y462">
        <v>0.44620327884532457</v>
      </c>
      <c r="Z462">
        <v>1.8050087211546779</v>
      </c>
    </row>
    <row r="463" spans="5:26">
      <c r="E463">
        <v>947.59246240761604</v>
      </c>
      <c r="F463">
        <v>2.2297219095493186</v>
      </c>
      <c r="G463">
        <v>926.69759999999997</v>
      </c>
      <c r="H463">
        <v>2.254766000000008</v>
      </c>
      <c r="I463">
        <v>0.41033192440328309</v>
      </c>
      <c r="J463">
        <v>1.844434075596725</v>
      </c>
      <c r="M463" s="74">
        <v>924.83046170028797</v>
      </c>
      <c r="N463" s="1">
        <v>2.2306851851934697</v>
      </c>
      <c r="O463">
        <v>904.42880000000002</v>
      </c>
      <c r="P463" s="75">
        <v>2.2557509999999947</v>
      </c>
      <c r="Q463" s="75">
        <v>0.4599498915187985</v>
      </c>
      <c r="R463" s="1">
        <v>1.7958011084811962</v>
      </c>
      <c r="U463">
        <v>956.12878601211605</v>
      </c>
      <c r="V463">
        <v>2.2309404272354767</v>
      </c>
      <c r="W463">
        <v>935.03430000000003</v>
      </c>
      <c r="X463">
        <v>2.2560120000000072</v>
      </c>
      <c r="Y463">
        <v>0.44627353451859897</v>
      </c>
      <c r="Z463">
        <v>1.8097384654814084</v>
      </c>
    </row>
    <row r="464" spans="5:26">
      <c r="E464">
        <v>947.77983173376606</v>
      </c>
      <c r="F464">
        <v>2.2346242503593596</v>
      </c>
      <c r="G464">
        <v>926.83540000000005</v>
      </c>
      <c r="H464">
        <v>2.2597790000000062</v>
      </c>
      <c r="I464">
        <v>0.41039294079005562</v>
      </c>
      <c r="J464">
        <v>1.8493860592099507</v>
      </c>
      <c r="M464" s="74">
        <v>925.03954655883604</v>
      </c>
      <c r="N464" s="1">
        <v>2.2355571641201117</v>
      </c>
      <c r="O464">
        <v>904.58920000000001</v>
      </c>
      <c r="P464" s="75">
        <v>2.2607330000000037</v>
      </c>
      <c r="Q464" s="75">
        <v>0.46003146340439038</v>
      </c>
      <c r="R464" s="1">
        <v>1.8007015365956134</v>
      </c>
      <c r="U464">
        <v>956.349379001496</v>
      </c>
      <c r="V464">
        <v>2.2357869685847178</v>
      </c>
      <c r="W464">
        <v>935.2047</v>
      </c>
      <c r="X464">
        <v>2.2609679999999965</v>
      </c>
      <c r="Y464">
        <v>0.44635486309690031</v>
      </c>
      <c r="Z464">
        <v>1.8146131369030962</v>
      </c>
    </row>
    <row r="465" spans="5:26">
      <c r="E465">
        <v>947.97896783542501</v>
      </c>
      <c r="F465">
        <v>2.239460834635782</v>
      </c>
      <c r="G465">
        <v>926.98530000000005</v>
      </c>
      <c r="H465">
        <v>2.2647249999999897</v>
      </c>
      <c r="I465">
        <v>0.41045931492922255</v>
      </c>
      <c r="J465">
        <v>1.8542656850707671</v>
      </c>
      <c r="M465" s="74">
        <v>925.26931028813999</v>
      </c>
      <c r="N465" s="1">
        <v>2.2405178895358282</v>
      </c>
      <c r="O465">
        <v>904.76900000000001</v>
      </c>
      <c r="P465" s="75">
        <v>2.2658059999999924</v>
      </c>
      <c r="Q465" s="75">
        <v>0.46012290121629451</v>
      </c>
      <c r="R465" s="1">
        <v>1.8056830987836978</v>
      </c>
      <c r="U465">
        <v>956.57447547245692</v>
      </c>
      <c r="V465">
        <v>2.2405677595649989</v>
      </c>
      <c r="W465">
        <v>935.38009999999997</v>
      </c>
      <c r="X465">
        <v>2.2658569999999933</v>
      </c>
      <c r="Y465">
        <v>0.44643857807714704</v>
      </c>
      <c r="Z465">
        <v>1.8194184219228462</v>
      </c>
    </row>
    <row r="466" spans="5:26">
      <c r="E466">
        <v>948.20834310324005</v>
      </c>
      <c r="F466">
        <v>2.2443353194637283</v>
      </c>
      <c r="G466">
        <v>927.1644</v>
      </c>
      <c r="H466">
        <v>2.2697100000000026</v>
      </c>
      <c r="I466">
        <v>0.41053861852044859</v>
      </c>
      <c r="J466">
        <v>1.8591713814795541</v>
      </c>
      <c r="M466" s="74">
        <v>925.46603778315398</v>
      </c>
      <c r="N466" s="1">
        <v>2.2455976598493632</v>
      </c>
      <c r="O466">
        <v>904.91539999999998</v>
      </c>
      <c r="P466" s="75">
        <v>2.2710009999999947</v>
      </c>
      <c r="Q466" s="75">
        <v>0.46019735336124862</v>
      </c>
      <c r="R466" s="1">
        <v>1.810803646638746</v>
      </c>
      <c r="U466">
        <v>956.80620285507609</v>
      </c>
      <c r="V466">
        <v>2.2452485866814182</v>
      </c>
      <c r="W466">
        <v>935.56290000000001</v>
      </c>
      <c r="X466">
        <v>2.2706440000000105</v>
      </c>
      <c r="Y466">
        <v>0.44652582493227316</v>
      </c>
      <c r="Z466">
        <v>1.8241181750677373</v>
      </c>
    </row>
    <row r="467" spans="5:26">
      <c r="E467">
        <v>948.42428152890011</v>
      </c>
      <c r="F467">
        <v>2.249246721531017</v>
      </c>
      <c r="G467">
        <v>927.33</v>
      </c>
      <c r="H467">
        <v>2.2747330000000066</v>
      </c>
      <c r="I467">
        <v>0.41061194445404464</v>
      </c>
      <c r="J467">
        <v>1.864121055545962</v>
      </c>
      <c r="M467" s="74">
        <v>925.67070650830101</v>
      </c>
      <c r="N467" s="1">
        <v>2.2504395799113763</v>
      </c>
      <c r="O467">
        <v>905.07169999999996</v>
      </c>
      <c r="P467" s="75">
        <v>2.2759530000000083</v>
      </c>
      <c r="Q467" s="75">
        <v>0.46027684017993953</v>
      </c>
      <c r="R467" s="1">
        <v>1.8156761598200688</v>
      </c>
      <c r="U467">
        <v>957.11799524533501</v>
      </c>
      <c r="V467">
        <v>2.2501286559013418</v>
      </c>
      <c r="W467">
        <v>935.82209999999998</v>
      </c>
      <c r="X467">
        <v>2.2756350000000092</v>
      </c>
      <c r="Y467">
        <v>0.44664953600912582</v>
      </c>
      <c r="Z467">
        <v>1.8289854639908834</v>
      </c>
    </row>
    <row r="468" spans="5:26">
      <c r="E468">
        <v>948.63929726769004</v>
      </c>
      <c r="F468">
        <v>2.254166681786312</v>
      </c>
      <c r="G468">
        <v>927.49459999999999</v>
      </c>
      <c r="H468">
        <v>2.2797650000000003</v>
      </c>
      <c r="I468">
        <v>0.41068482759818659</v>
      </c>
      <c r="J468">
        <v>1.8690801724018136</v>
      </c>
      <c r="M468" s="74">
        <v>925.89264268049999</v>
      </c>
      <c r="N468" s="1">
        <v>2.2552666000477326</v>
      </c>
      <c r="O468">
        <v>905.245</v>
      </c>
      <c r="P468" s="75">
        <v>2.2808900000000021</v>
      </c>
      <c r="Q468" s="75">
        <v>0.46036497239797619</v>
      </c>
      <c r="R468" s="1">
        <v>1.8205250276020259</v>
      </c>
      <c r="U468">
        <v>957.38809962278106</v>
      </c>
      <c r="V468">
        <v>2.2554161879967305</v>
      </c>
      <c r="W468">
        <v>936.0367</v>
      </c>
      <c r="X468">
        <v>2.2810430000000048</v>
      </c>
      <c r="Y468">
        <v>0.44675196038062504</v>
      </c>
      <c r="Z468">
        <v>1.8342910396193797</v>
      </c>
    </row>
    <row r="469" spans="5:26">
      <c r="E469">
        <v>948.85411717907994</v>
      </c>
      <c r="F469">
        <v>2.2590208965912577</v>
      </c>
      <c r="G469">
        <v>927.65959999999995</v>
      </c>
      <c r="H469">
        <v>2.2847300000000015</v>
      </c>
      <c r="I469">
        <v>0.41075788785811007</v>
      </c>
      <c r="J469">
        <v>1.8739721121418915</v>
      </c>
      <c r="M469" s="74">
        <v>926.08532680297208</v>
      </c>
      <c r="N469" s="1">
        <v>2.2600806777101039</v>
      </c>
      <c r="O469">
        <v>905.38980000000004</v>
      </c>
      <c r="P469" s="75">
        <v>2.2858140000000082</v>
      </c>
      <c r="Q469" s="75">
        <v>0.46043861085828608</v>
      </c>
      <c r="R469" s="1">
        <v>1.8253753891417221</v>
      </c>
      <c r="U469">
        <v>957.57300980319997</v>
      </c>
      <c r="V469">
        <v>2.2603602859851617</v>
      </c>
      <c r="W469">
        <v>936.1712</v>
      </c>
      <c r="X469">
        <v>2.286100000000002</v>
      </c>
      <c r="Y469">
        <v>0.44681615459295793</v>
      </c>
      <c r="Z469">
        <v>1.8392838454070441</v>
      </c>
    </row>
    <row r="470" spans="5:26">
      <c r="E470">
        <v>949.04723164134612</v>
      </c>
      <c r="F470">
        <v>2.2638387039904488</v>
      </c>
      <c r="G470">
        <v>927.80370000000005</v>
      </c>
      <c r="H470">
        <v>2.2896580000000055</v>
      </c>
      <c r="I470">
        <v>0.41082169381844341</v>
      </c>
      <c r="J470">
        <v>1.8788363061815621</v>
      </c>
      <c r="M470" s="74">
        <v>926.29058216494798</v>
      </c>
      <c r="N470" s="1">
        <v>2.2650685372785389</v>
      </c>
      <c r="O470">
        <v>905.5453</v>
      </c>
      <c r="P470" s="75">
        <v>2.2909159999999984</v>
      </c>
      <c r="Q470" s="75">
        <v>0.46051769083465471</v>
      </c>
      <c r="R470" s="1">
        <v>1.8303983091653437</v>
      </c>
      <c r="U470">
        <v>957.70090022961585</v>
      </c>
      <c r="V470">
        <v>2.2654263396714884</v>
      </c>
      <c r="W470">
        <v>936.24879999999996</v>
      </c>
      <c r="X470">
        <v>2.2912819999999945</v>
      </c>
      <c r="Y470">
        <v>0.4468531915511515</v>
      </c>
      <c r="Z470">
        <v>1.8444288084488429</v>
      </c>
    </row>
    <row r="471" spans="5:26">
      <c r="E471">
        <v>949.26441526069993</v>
      </c>
      <c r="F471">
        <v>2.2687980266697845</v>
      </c>
      <c r="G471">
        <v>927.97</v>
      </c>
      <c r="H471">
        <v>2.2947309999999943</v>
      </c>
      <c r="I471">
        <v>0.41089532970465725</v>
      </c>
      <c r="J471">
        <v>1.8838356702953369</v>
      </c>
      <c r="M471" s="74">
        <v>926.46668789082105</v>
      </c>
      <c r="N471" s="1">
        <v>2.2699886967433462</v>
      </c>
      <c r="O471">
        <v>905.67290000000003</v>
      </c>
      <c r="P471" s="75">
        <v>2.2959490000000082</v>
      </c>
      <c r="Q471" s="75">
        <v>0.46058258218503839</v>
      </c>
      <c r="R471" s="1">
        <v>1.8353664178149698</v>
      </c>
      <c r="U471">
        <v>957.82362727253997</v>
      </c>
      <c r="V471">
        <v>2.2703367060086341</v>
      </c>
      <c r="W471">
        <v>936.32280000000003</v>
      </c>
      <c r="X471">
        <v>2.2963049999999985</v>
      </c>
      <c r="Y471">
        <v>0.44688851029994436</v>
      </c>
      <c r="Z471">
        <v>1.849416489700054</v>
      </c>
    </row>
    <row r="472" spans="5:26">
      <c r="E472">
        <v>949.455417929536</v>
      </c>
      <c r="F472">
        <v>2.2737453731840676</v>
      </c>
      <c r="G472">
        <v>928.11080000000004</v>
      </c>
      <c r="H472">
        <v>2.2997919999999894</v>
      </c>
      <c r="I472">
        <v>0.41095767445979198</v>
      </c>
      <c r="J472">
        <v>1.8888343255401974</v>
      </c>
      <c r="M472" s="74">
        <v>926.66062704340004</v>
      </c>
      <c r="N472" s="1">
        <v>2.274789358127014</v>
      </c>
      <c r="O472">
        <v>905.81899999999996</v>
      </c>
      <c r="P472" s="75">
        <v>2.3008600000000046</v>
      </c>
      <c r="Q472" s="75">
        <v>0.46065688176412167</v>
      </c>
      <c r="R472" s="1">
        <v>1.8402031182358829</v>
      </c>
      <c r="U472">
        <v>957.96267800133592</v>
      </c>
      <c r="V472">
        <v>2.2753054814884637</v>
      </c>
      <c r="W472">
        <v>936.41219999999998</v>
      </c>
      <c r="X472">
        <v>2.3013879999999931</v>
      </c>
      <c r="Y472">
        <v>0.4469311791667292</v>
      </c>
      <c r="Z472">
        <v>1.8544568208332639</v>
      </c>
    </row>
    <row r="473" spans="5:26">
      <c r="E473">
        <v>949.67208726877607</v>
      </c>
      <c r="F473">
        <v>2.2785927728832882</v>
      </c>
      <c r="G473">
        <v>928.27760000000001</v>
      </c>
      <c r="H473">
        <v>2.3047510000000049</v>
      </c>
      <c r="I473">
        <v>0.41103153174073292</v>
      </c>
      <c r="J473">
        <v>1.893719468259272</v>
      </c>
      <c r="M473" s="74">
        <v>926.85282236774003</v>
      </c>
      <c r="N473" s="1">
        <v>2.2797422730086097</v>
      </c>
      <c r="O473">
        <v>905.96199999999999</v>
      </c>
      <c r="P473" s="75">
        <v>2.3059270000000076</v>
      </c>
      <c r="Q473" s="75">
        <v>0.46072960482920677</v>
      </c>
      <c r="R473" s="1">
        <v>1.8451973951708007</v>
      </c>
      <c r="U473">
        <v>958.10206361759197</v>
      </c>
      <c r="V473">
        <v>2.2801371662607894</v>
      </c>
      <c r="W473">
        <v>936.50319999999999</v>
      </c>
      <c r="X473">
        <v>2.3063309999999948</v>
      </c>
      <c r="Y473">
        <v>0.44697461168213654</v>
      </c>
      <c r="Z473">
        <v>1.8593563883178583</v>
      </c>
    </row>
    <row r="474" spans="5:26">
      <c r="E474">
        <v>949.87258109426989</v>
      </c>
      <c r="F474">
        <v>2.2833939986668574</v>
      </c>
      <c r="G474">
        <v>928.42899999999997</v>
      </c>
      <c r="H474">
        <v>2.3096629999999951</v>
      </c>
      <c r="I474">
        <v>0.41109857006408096</v>
      </c>
      <c r="J474">
        <v>1.8985644299359141</v>
      </c>
      <c r="M474" s="74">
        <v>927.02833582476194</v>
      </c>
      <c r="N474" s="1">
        <v>2.2844720923893691</v>
      </c>
      <c r="O474">
        <v>906.09069999999997</v>
      </c>
      <c r="P474" s="75">
        <v>2.3107659999999974</v>
      </c>
      <c r="Q474" s="75">
        <v>0.46079505558778328</v>
      </c>
      <c r="R474" s="1">
        <v>1.8499709444122141</v>
      </c>
      <c r="U474">
        <v>958.27233459194997</v>
      </c>
      <c r="V474">
        <v>2.2850624488501139</v>
      </c>
      <c r="W474">
        <v>936.62350000000004</v>
      </c>
      <c r="X474">
        <v>2.3113699999999904</v>
      </c>
      <c r="Y474">
        <v>0.44703202851294432</v>
      </c>
      <c r="Z474">
        <v>1.8643379714870461</v>
      </c>
    </row>
    <row r="475" spans="5:26">
      <c r="E475">
        <v>950.07762792646201</v>
      </c>
      <c r="F475">
        <v>2.2882526592207282</v>
      </c>
      <c r="G475">
        <v>928.58429999999998</v>
      </c>
      <c r="H475">
        <v>2.3146340000000043</v>
      </c>
      <c r="I475">
        <v>0.41116733526629989</v>
      </c>
      <c r="J475">
        <v>1.9034666647337044</v>
      </c>
      <c r="M475" s="74">
        <v>927.24441561597291</v>
      </c>
      <c r="N475" s="1">
        <v>2.2893932520167151</v>
      </c>
      <c r="O475">
        <v>906.25729999999999</v>
      </c>
      <c r="P475" s="75">
        <v>2.3158009999999951</v>
      </c>
      <c r="Q475" s="75">
        <v>0.46087978050137191</v>
      </c>
      <c r="R475" s="1">
        <v>1.8549212194986233</v>
      </c>
      <c r="U475">
        <v>958.4605395244439</v>
      </c>
      <c r="V475">
        <v>2.2898184053860278</v>
      </c>
      <c r="W475">
        <v>936.76289999999995</v>
      </c>
      <c r="X475">
        <v>2.3162359999999937</v>
      </c>
      <c r="Y475">
        <v>0.44709856139918375</v>
      </c>
      <c r="Z475">
        <v>1.8691374386008099</v>
      </c>
    </row>
    <row r="476" spans="5:26">
      <c r="E476">
        <v>950.31168177883217</v>
      </c>
      <c r="F476">
        <v>2.2932547510989436</v>
      </c>
      <c r="G476">
        <v>928.76660000000004</v>
      </c>
      <c r="H476">
        <v>2.3197520000000083</v>
      </c>
      <c r="I476">
        <v>0.41124805578377915</v>
      </c>
      <c r="J476">
        <v>1.908503944216229</v>
      </c>
      <c r="M476" s="74">
        <v>927.462088311353</v>
      </c>
      <c r="N476" s="1">
        <v>2.2943737858611946</v>
      </c>
      <c r="O476">
        <v>906.42489999999998</v>
      </c>
      <c r="P476" s="75">
        <v>2.3208969999999995</v>
      </c>
      <c r="Q476" s="75">
        <v>0.46096501396786316</v>
      </c>
      <c r="R476" s="1">
        <v>1.8599319860321364</v>
      </c>
      <c r="U476">
        <v>958.67194102968608</v>
      </c>
      <c r="V476">
        <v>2.2946122510391116</v>
      </c>
      <c r="W476">
        <v>936.92460000000005</v>
      </c>
      <c r="X476">
        <v>2.3211410000000043</v>
      </c>
      <c r="Y476">
        <v>0.44717573763810009</v>
      </c>
      <c r="Z476">
        <v>1.8739652623619043</v>
      </c>
    </row>
    <row r="477" spans="5:26">
      <c r="E477">
        <v>950.50860410378607</v>
      </c>
      <c r="F477">
        <v>2.2980298636743934</v>
      </c>
      <c r="G477">
        <v>928.91470000000004</v>
      </c>
      <c r="H477">
        <v>2.3246380000000011</v>
      </c>
      <c r="I477">
        <v>0.41131363290192874</v>
      </c>
      <c r="J477">
        <v>1.9133243670980724</v>
      </c>
      <c r="M477" s="74">
        <v>927.66006292060194</v>
      </c>
      <c r="N477" s="1">
        <v>2.2992915264383273</v>
      </c>
      <c r="O477">
        <v>906.57380000000001</v>
      </c>
      <c r="P477" s="75">
        <v>2.3259289999999933</v>
      </c>
      <c r="Q477" s="75">
        <v>0.46104073749507413</v>
      </c>
      <c r="R477" s="1">
        <v>1.8648882625049192</v>
      </c>
      <c r="U477">
        <v>958.87314528695799</v>
      </c>
      <c r="V477">
        <v>2.2994185713806021</v>
      </c>
      <c r="W477">
        <v>937.07619999999997</v>
      </c>
      <c r="X477">
        <v>2.3260590000000025</v>
      </c>
      <c r="Y477">
        <v>0.44724809334508642</v>
      </c>
      <c r="Z477">
        <v>1.8788109066549161</v>
      </c>
    </row>
    <row r="478" spans="5:26">
      <c r="E478">
        <v>950.75477794428593</v>
      </c>
      <c r="F478">
        <v>2.3029786959356908</v>
      </c>
      <c r="G478">
        <v>929.10929999999996</v>
      </c>
      <c r="H478">
        <v>2.3297020000000002</v>
      </c>
      <c r="I478">
        <v>0.41139979972969304</v>
      </c>
      <c r="J478">
        <v>1.9183022002703072</v>
      </c>
      <c r="M478" s="74">
        <v>927.85053313654805</v>
      </c>
      <c r="N478" s="1">
        <v>2.3041816629840599</v>
      </c>
      <c r="O478">
        <v>906.71559999999999</v>
      </c>
      <c r="P478" s="75">
        <v>2.3309330000000017</v>
      </c>
      <c r="Q478" s="75">
        <v>0.46111285029667592</v>
      </c>
      <c r="R478" s="1">
        <v>1.8698201497033258</v>
      </c>
      <c r="U478">
        <v>959.09597886845609</v>
      </c>
      <c r="V478">
        <v>2.3042803623188588</v>
      </c>
      <c r="W478">
        <v>937.24839999999995</v>
      </c>
      <c r="X478">
        <v>2.3310340000000096</v>
      </c>
      <c r="Y478">
        <v>0.44733028102808808</v>
      </c>
      <c r="Z478">
        <v>1.8837037189719215</v>
      </c>
    </row>
    <row r="479" spans="5:26">
      <c r="E479">
        <v>950.95458944672805</v>
      </c>
      <c r="F479">
        <v>2.3076018801597806</v>
      </c>
      <c r="G479">
        <v>929.26160000000004</v>
      </c>
      <c r="H479">
        <v>2.3344330000000024</v>
      </c>
      <c r="I479">
        <v>0.41146723656354983</v>
      </c>
      <c r="J479">
        <v>1.9229657634364525</v>
      </c>
      <c r="M479" s="74">
        <v>928.05349338347116</v>
      </c>
      <c r="N479" s="1">
        <v>2.308993386469786</v>
      </c>
      <c r="O479">
        <v>906.87030000000004</v>
      </c>
      <c r="P479" s="75">
        <v>2.3358570000000078</v>
      </c>
      <c r="Q479" s="75">
        <v>0.46119152343072251</v>
      </c>
      <c r="R479" s="1">
        <v>1.8746654765692854</v>
      </c>
      <c r="U479">
        <v>959.3212997050241</v>
      </c>
      <c r="V479">
        <v>2.3092073874779278</v>
      </c>
      <c r="W479">
        <v>937.42240000000004</v>
      </c>
      <c r="X479">
        <v>2.3360760000000091</v>
      </c>
      <c r="Y479">
        <v>0.44741332781579018</v>
      </c>
      <c r="Z479">
        <v>1.888662672184219</v>
      </c>
    </row>
    <row r="480" spans="5:26">
      <c r="E480">
        <v>951.23825493059996</v>
      </c>
      <c r="F480">
        <v>2.3126899696523067</v>
      </c>
      <c r="G480">
        <v>929.49149999999997</v>
      </c>
      <c r="H480">
        <v>2.3396399999999984</v>
      </c>
      <c r="I480">
        <v>0.41156903385904325</v>
      </c>
      <c r="J480">
        <v>1.9280709661409552</v>
      </c>
      <c r="M480" s="74">
        <v>928.24105818810608</v>
      </c>
      <c r="N480" s="1">
        <v>2.313820512479924</v>
      </c>
      <c r="O480">
        <v>907.00980000000004</v>
      </c>
      <c r="P480" s="75">
        <v>2.3407970000000056</v>
      </c>
      <c r="Q480" s="75">
        <v>0.46126246656064812</v>
      </c>
      <c r="R480" s="1">
        <v>1.8795345334393574</v>
      </c>
      <c r="U480">
        <v>959.5582539400649</v>
      </c>
      <c r="V480">
        <v>2.3139475389651878</v>
      </c>
      <c r="W480">
        <v>937.60950000000003</v>
      </c>
      <c r="X480">
        <v>2.3409269999999927</v>
      </c>
      <c r="Y480">
        <v>0.44750262697658938</v>
      </c>
      <c r="Z480">
        <v>1.8934243730234033</v>
      </c>
    </row>
    <row r="481" spans="5:26">
      <c r="E481">
        <v>951.47162900899195</v>
      </c>
      <c r="F481">
        <v>2.3176312368495386</v>
      </c>
      <c r="G481">
        <v>929.67359999999996</v>
      </c>
      <c r="H481">
        <v>2.3446969999999956</v>
      </c>
      <c r="I481">
        <v>0.4116496658186316</v>
      </c>
      <c r="J481">
        <v>1.9330473341813641</v>
      </c>
      <c r="M481" s="74">
        <v>928.46974769481005</v>
      </c>
      <c r="N481" s="1">
        <v>2.3187431593101469</v>
      </c>
      <c r="O481">
        <v>907.18859999999995</v>
      </c>
      <c r="P481" s="75">
        <v>2.3458350000000072</v>
      </c>
      <c r="Q481" s="75">
        <v>0.46135339581964946</v>
      </c>
      <c r="R481" s="1">
        <v>1.8844816041803578</v>
      </c>
      <c r="U481">
        <v>959.79448538085001</v>
      </c>
      <c r="V481">
        <v>2.3188555233700821</v>
      </c>
      <c r="W481">
        <v>937.79430000000002</v>
      </c>
      <c r="X481">
        <v>2.3459499999999966</v>
      </c>
      <c r="Y481">
        <v>0.44759082839249353</v>
      </c>
      <c r="Z481">
        <v>1.898359171607503</v>
      </c>
    </row>
    <row r="482" spans="5:26">
      <c r="E482">
        <v>951.65441380945504</v>
      </c>
      <c r="F482">
        <v>2.32263185943689</v>
      </c>
      <c r="G482">
        <v>929.8057</v>
      </c>
      <c r="H482">
        <v>2.3498149999999995</v>
      </c>
      <c r="I482">
        <v>0.41170815830551594</v>
      </c>
      <c r="J482">
        <v>1.9381068416944836</v>
      </c>
      <c r="M482" s="74">
        <v>928.67621207624609</v>
      </c>
      <c r="N482" s="1">
        <v>2.3235297563936945</v>
      </c>
      <c r="O482">
        <v>907.34690000000001</v>
      </c>
      <c r="P482" s="75">
        <v>2.3507340000000099</v>
      </c>
      <c r="Q482" s="75">
        <v>0.46143389974414573</v>
      </c>
      <c r="R482" s="1">
        <v>1.889300100255864</v>
      </c>
      <c r="U482">
        <v>960.00332440157001</v>
      </c>
      <c r="V482">
        <v>2.3236479772639753</v>
      </c>
      <c r="W482">
        <v>937.95339999999999</v>
      </c>
      <c r="X482">
        <v>2.3508550000000072</v>
      </c>
      <c r="Y482">
        <v>0.44766676370239816</v>
      </c>
      <c r="Z482">
        <v>1.9031882362976091</v>
      </c>
    </row>
    <row r="483" spans="5:26">
      <c r="E483">
        <v>951.84106637349589</v>
      </c>
      <c r="F483">
        <v>2.3272844220461484</v>
      </c>
      <c r="G483">
        <v>929.94479999999999</v>
      </c>
      <c r="H483">
        <v>2.354576999999991</v>
      </c>
      <c r="I483">
        <v>0.41176975031857871</v>
      </c>
      <c r="J483">
        <v>1.9428072496814124</v>
      </c>
      <c r="M483" s="74">
        <v>928.92182297686793</v>
      </c>
      <c r="N483" s="1">
        <v>2.3285398538710229</v>
      </c>
      <c r="O483">
        <v>907.54139999999995</v>
      </c>
      <c r="P483" s="75">
        <v>2.3558619999999975</v>
      </c>
      <c r="Q483" s="75">
        <v>0.46153281328371942</v>
      </c>
      <c r="R483" s="1">
        <v>1.8943291867162779</v>
      </c>
      <c r="U483">
        <v>960.21000522800398</v>
      </c>
      <c r="V483">
        <v>2.3287254805854505</v>
      </c>
      <c r="W483">
        <v>938.10770000000002</v>
      </c>
      <c r="X483">
        <v>2.3560519999999974</v>
      </c>
      <c r="Y483">
        <v>0.44774040806643511</v>
      </c>
      <c r="Z483">
        <v>1.9083115919335623</v>
      </c>
    </row>
    <row r="484" spans="5:26">
      <c r="E484">
        <v>952.05969455533193</v>
      </c>
      <c r="F484">
        <v>2.3323158242495778</v>
      </c>
      <c r="G484">
        <v>930.11159999999995</v>
      </c>
      <c r="H484">
        <v>2.3597270000000004</v>
      </c>
      <c r="I484">
        <v>0.41184360759951966</v>
      </c>
      <c r="J484">
        <v>1.9478833924004806</v>
      </c>
      <c r="M484" s="74">
        <v>929.10799413223992</v>
      </c>
      <c r="N484" s="1">
        <v>2.3334187910186897</v>
      </c>
      <c r="O484">
        <v>907.67899999999997</v>
      </c>
      <c r="P484" s="75">
        <v>2.3608560000000001</v>
      </c>
      <c r="Q484" s="75">
        <v>0.46160279016312999</v>
      </c>
      <c r="R484" s="1">
        <v>1.89925320983687</v>
      </c>
      <c r="U484">
        <v>960.39439942510296</v>
      </c>
      <c r="V484">
        <v>2.3336014778742817</v>
      </c>
      <c r="W484">
        <v>938.24210000000005</v>
      </c>
      <c r="X484">
        <v>2.361042999999996</v>
      </c>
      <c r="Y484">
        <v>0.44780455455072909</v>
      </c>
      <c r="Z484">
        <v>1.913238445449267</v>
      </c>
    </row>
    <row r="485" spans="5:26">
      <c r="E485">
        <v>952.26122695246704</v>
      </c>
      <c r="F485">
        <v>2.3371730853963064</v>
      </c>
      <c r="G485">
        <v>930.26329999999996</v>
      </c>
      <c r="H485">
        <v>2.3646990000000034</v>
      </c>
      <c r="I485">
        <v>0.41191077875970389</v>
      </c>
      <c r="J485">
        <v>1.9527882212402996</v>
      </c>
      <c r="M485" s="74">
        <v>929.28267584105595</v>
      </c>
      <c r="N485" s="1">
        <v>2.3383815024951957</v>
      </c>
      <c r="O485">
        <v>907.80460000000005</v>
      </c>
      <c r="P485" s="75">
        <v>2.3659359999999907</v>
      </c>
      <c r="Q485" s="75">
        <v>0.4616666644077082</v>
      </c>
      <c r="R485" s="1">
        <v>1.9042693355922826</v>
      </c>
      <c r="U485">
        <v>960.59078818399405</v>
      </c>
      <c r="V485">
        <v>2.3386481924182716</v>
      </c>
      <c r="W485">
        <v>938.38660000000004</v>
      </c>
      <c r="X485">
        <v>2.3662089999999969</v>
      </c>
      <c r="Y485">
        <v>0.44787352156695293</v>
      </c>
      <c r="Z485">
        <v>1.918335478433044</v>
      </c>
    </row>
    <row r="486" spans="5:26">
      <c r="E486">
        <v>952.459182435</v>
      </c>
      <c r="F486">
        <v>2.3419216800131974</v>
      </c>
      <c r="G486">
        <v>930.41250000000002</v>
      </c>
      <c r="H486">
        <v>2.3695599999999928</v>
      </c>
      <c r="I486">
        <v>0.41197684294625297</v>
      </c>
      <c r="J486">
        <v>1.9575831570537399</v>
      </c>
      <c r="M486" s="74">
        <v>929.443971549406</v>
      </c>
      <c r="N486" s="1">
        <v>2.3432130711883925</v>
      </c>
      <c r="O486">
        <v>907.91830000000004</v>
      </c>
      <c r="P486" s="75">
        <v>2.3708819999999964</v>
      </c>
      <c r="Q486" s="75">
        <v>0.46172448687274437</v>
      </c>
      <c r="R486" s="1">
        <v>1.909157513127252</v>
      </c>
      <c r="U486">
        <v>960.766165343838</v>
      </c>
      <c r="V486">
        <v>2.343424068464083</v>
      </c>
      <c r="W486">
        <v>938.51310000000001</v>
      </c>
      <c r="X486">
        <v>2.3710979999999937</v>
      </c>
      <c r="Y486">
        <v>0.44793389753617308</v>
      </c>
      <c r="Z486">
        <v>1.9231641024638206</v>
      </c>
    </row>
    <row r="487" spans="5:26">
      <c r="E487">
        <v>952.67870672870401</v>
      </c>
      <c r="F487">
        <v>2.3468370829215344</v>
      </c>
      <c r="G487">
        <v>930.58119999999997</v>
      </c>
      <c r="H487">
        <v>2.3745920000000087</v>
      </c>
      <c r="I487">
        <v>0.41205154152715662</v>
      </c>
      <c r="J487">
        <v>1.9625404584728521</v>
      </c>
      <c r="M487" s="74">
        <v>929.63954144687989</v>
      </c>
      <c r="N487" s="1">
        <v>2.3479857988505257</v>
      </c>
      <c r="O487">
        <v>908.06600000000003</v>
      </c>
      <c r="P487" s="75">
        <v>2.3757679999999892</v>
      </c>
      <c r="Q487" s="75">
        <v>0.46179960013647203</v>
      </c>
      <c r="R487" s="1">
        <v>1.9139683998635171</v>
      </c>
      <c r="U487">
        <v>960.97782352725994</v>
      </c>
      <c r="V487">
        <v>2.3483091170256993</v>
      </c>
      <c r="W487">
        <v>938.67399999999998</v>
      </c>
      <c r="X487">
        <v>2.3760989999999982</v>
      </c>
      <c r="Y487">
        <v>0.44801069195077803</v>
      </c>
      <c r="Z487">
        <v>1.9280883080492202</v>
      </c>
    </row>
    <row r="488" spans="5:26">
      <c r="E488">
        <v>952.90787167718997</v>
      </c>
      <c r="F488">
        <v>2.351730755576654</v>
      </c>
      <c r="G488">
        <v>930.7595</v>
      </c>
      <c r="H488">
        <v>2.3796020000000029</v>
      </c>
      <c r="I488">
        <v>0.41213049088681952</v>
      </c>
      <c r="J488">
        <v>1.9674715091131834</v>
      </c>
      <c r="M488" s="74">
        <v>929.84269121682894</v>
      </c>
      <c r="N488" s="1">
        <v>2.3528452291823756</v>
      </c>
      <c r="O488">
        <v>908.22029999999995</v>
      </c>
      <c r="P488" s="75">
        <v>2.3807429999999963</v>
      </c>
      <c r="Q488" s="75">
        <v>0.46187806984935748</v>
      </c>
      <c r="R488" s="1">
        <v>1.9188649301506389</v>
      </c>
      <c r="U488">
        <v>961.17866418378594</v>
      </c>
      <c r="V488">
        <v>2.3531958804475024</v>
      </c>
      <c r="W488">
        <v>938.82429999999999</v>
      </c>
      <c r="X488">
        <v>2.3811019999999905</v>
      </c>
      <c r="Y488">
        <v>0.44808242719325853</v>
      </c>
      <c r="Z488">
        <v>1.9330195728067321</v>
      </c>
    </row>
    <row r="489" spans="5:26">
      <c r="E489">
        <v>953.13059526927304</v>
      </c>
      <c r="F489">
        <v>2.3568166003049336</v>
      </c>
      <c r="G489">
        <v>930.92970000000003</v>
      </c>
      <c r="H489">
        <v>2.3848089999999988</v>
      </c>
      <c r="I489">
        <v>0.41220585365190432</v>
      </c>
      <c r="J489">
        <v>1.9726031463480944</v>
      </c>
      <c r="M489" s="74">
        <v>930.06366176483004</v>
      </c>
      <c r="N489" s="1">
        <v>2.3578685086358742</v>
      </c>
      <c r="O489">
        <v>908.39049999999997</v>
      </c>
      <c r="P489" s="75">
        <v>2.3858860000000037</v>
      </c>
      <c r="Q489" s="75">
        <v>0.46196462555339574</v>
      </c>
      <c r="R489" s="1">
        <v>1.9239213744466079</v>
      </c>
      <c r="U489">
        <v>961.36706273382003</v>
      </c>
      <c r="V489">
        <v>2.3580433372675551</v>
      </c>
      <c r="W489">
        <v>938.96280000000002</v>
      </c>
      <c r="X489">
        <v>2.3860650000000039</v>
      </c>
      <c r="Y489">
        <v>0.44814853052714787</v>
      </c>
      <c r="Z489">
        <v>1.9379164694728561</v>
      </c>
    </row>
    <row r="490" spans="5:26">
      <c r="E490">
        <v>953.30184302355985</v>
      </c>
      <c r="F490">
        <v>2.361613095283992</v>
      </c>
      <c r="G490">
        <v>931.05229999999995</v>
      </c>
      <c r="H490">
        <v>2.3897199999999952</v>
      </c>
      <c r="I490">
        <v>0.41226013963897473</v>
      </c>
      <c r="J490">
        <v>1.9774598603610205</v>
      </c>
      <c r="M490" s="74">
        <v>930.27713586734012</v>
      </c>
      <c r="N490" s="1">
        <v>2.3626561633088303</v>
      </c>
      <c r="O490">
        <v>908.55550000000005</v>
      </c>
      <c r="P490" s="75">
        <v>2.3907880000000103</v>
      </c>
      <c r="Q490" s="75">
        <v>0.46204853678234009</v>
      </c>
      <c r="R490" s="1">
        <v>1.9287394632176702</v>
      </c>
      <c r="U490">
        <v>961.59763927712095</v>
      </c>
      <c r="V490">
        <v>2.3629735741721851</v>
      </c>
      <c r="W490">
        <v>939.14170000000001</v>
      </c>
      <c r="X490">
        <v>2.3911129999999892</v>
      </c>
      <c r="Y490">
        <v>0.44823391598875645</v>
      </c>
      <c r="Z490">
        <v>1.9428790840112327</v>
      </c>
    </row>
    <row r="491" spans="5:26">
      <c r="E491">
        <v>953.49943716255802</v>
      </c>
      <c r="F491">
        <v>2.3664972554053159</v>
      </c>
      <c r="G491">
        <v>931.19979999999998</v>
      </c>
      <c r="H491">
        <v>2.3947209999999997</v>
      </c>
      <c r="I491">
        <v>0.41232545108345192</v>
      </c>
      <c r="J491">
        <v>1.9823955489165477</v>
      </c>
      <c r="M491" s="74">
        <v>930.47146706294404</v>
      </c>
      <c r="N491" s="1">
        <v>2.3675744535738277</v>
      </c>
      <c r="O491">
        <v>908.70060000000001</v>
      </c>
      <c r="P491" s="75">
        <v>2.395824000000002</v>
      </c>
      <c r="Q491" s="75">
        <v>0.46212232780852075</v>
      </c>
      <c r="R491" s="1">
        <v>1.9337016721914813</v>
      </c>
      <c r="U491">
        <v>961.76626927705809</v>
      </c>
      <c r="V491">
        <v>2.3678381358544951</v>
      </c>
      <c r="W491">
        <v>939.26070000000004</v>
      </c>
      <c r="X491">
        <v>2.3960940000000042</v>
      </c>
      <c r="Y491">
        <v>0.44829071235505841</v>
      </c>
      <c r="Z491">
        <v>1.9478032876449458</v>
      </c>
    </row>
    <row r="492" spans="5:26">
      <c r="E492">
        <v>953.72335403239811</v>
      </c>
      <c r="F492">
        <v>2.3714983647375738</v>
      </c>
      <c r="G492">
        <v>931.37189999999998</v>
      </c>
      <c r="H492">
        <v>2.3998420000000076</v>
      </c>
      <c r="I492">
        <v>0.41240165514849941</v>
      </c>
      <c r="J492">
        <v>1.9874403448515081</v>
      </c>
      <c r="M492" s="74">
        <v>930.6443735741351</v>
      </c>
      <c r="N492" s="1">
        <v>2.372411447915324</v>
      </c>
      <c r="O492">
        <v>908.82550000000003</v>
      </c>
      <c r="P492" s="75">
        <v>2.4007770000000095</v>
      </c>
      <c r="Q492" s="75">
        <v>0.46218584606606705</v>
      </c>
      <c r="R492" s="1">
        <v>1.9385911539339424</v>
      </c>
      <c r="U492">
        <v>961.93640576361599</v>
      </c>
      <c r="V492">
        <v>2.3727620305780888</v>
      </c>
      <c r="W492">
        <v>939.38059999999996</v>
      </c>
      <c r="X492">
        <v>2.4011360000000037</v>
      </c>
      <c r="Y492">
        <v>0.44834793827371061</v>
      </c>
      <c r="Z492">
        <v>1.9527880617262932</v>
      </c>
    </row>
    <row r="493" spans="5:26">
      <c r="E493">
        <v>953.93291266257006</v>
      </c>
      <c r="F493">
        <v>2.3761730673722314</v>
      </c>
      <c r="G493">
        <v>931.53300000000002</v>
      </c>
      <c r="H493">
        <v>2.4046290000000026</v>
      </c>
      <c r="I493">
        <v>0.41247298852955216</v>
      </c>
      <c r="J493">
        <v>1.9921560114704504</v>
      </c>
      <c r="M493" s="74">
        <v>930.86333810144993</v>
      </c>
      <c r="N493" s="1">
        <v>2.3772882451171107</v>
      </c>
      <c r="O493">
        <v>908.995</v>
      </c>
      <c r="P493" s="75">
        <v>2.4057709999999899</v>
      </c>
      <c r="Q493" s="75">
        <v>0.46227204578307346</v>
      </c>
      <c r="R493" s="1">
        <v>1.9434989542169165</v>
      </c>
      <c r="U493">
        <v>962.14441640540997</v>
      </c>
      <c r="V493">
        <v>2.3775763144048305</v>
      </c>
      <c r="W493">
        <v>939.5385</v>
      </c>
      <c r="X493">
        <v>2.4060659999999956</v>
      </c>
      <c r="Y493">
        <v>0.44842330084714827</v>
      </c>
      <c r="Z493">
        <v>1.9576426991528473</v>
      </c>
    </row>
    <row r="494" spans="5:26">
      <c r="E494">
        <v>954.13386698084003</v>
      </c>
      <c r="F494">
        <v>2.3810281987769</v>
      </c>
      <c r="G494">
        <v>931.68399999999997</v>
      </c>
      <c r="H494">
        <v>2.4096010000000057</v>
      </c>
      <c r="I494">
        <v>0.41253984973711849</v>
      </c>
      <c r="J494">
        <v>1.9970611502628872</v>
      </c>
      <c r="M494" s="74">
        <v>931.08244612363592</v>
      </c>
      <c r="N494" s="1">
        <v>2.3824313776821433</v>
      </c>
      <c r="O494">
        <v>909.16219999999998</v>
      </c>
      <c r="P494" s="75">
        <v>2.4110379999999987</v>
      </c>
      <c r="Q494" s="75">
        <v>0.46235707582840369</v>
      </c>
      <c r="R494" s="1">
        <v>1.948680924171595</v>
      </c>
      <c r="U494">
        <v>962.37490168975989</v>
      </c>
      <c r="V494">
        <v>2.3824255189384953</v>
      </c>
      <c r="W494">
        <v>939.71799999999996</v>
      </c>
      <c r="X494">
        <v>2.4110319999999907</v>
      </c>
      <c r="Y494">
        <v>0.4485089726769903</v>
      </c>
      <c r="Z494">
        <v>1.9625230273230003</v>
      </c>
    </row>
    <row r="495" spans="5:26">
      <c r="E495">
        <v>954.37393191264698</v>
      </c>
      <c r="F495">
        <v>2.3860197936722765</v>
      </c>
      <c r="G495">
        <v>931.87189999999998</v>
      </c>
      <c r="H495">
        <v>2.4147130000000017</v>
      </c>
      <c r="I495">
        <v>0.41262304987554055</v>
      </c>
      <c r="J495">
        <v>2.0020899501244611</v>
      </c>
      <c r="M495" s="74">
        <v>931.26347483882705</v>
      </c>
      <c r="N495" s="1">
        <v>2.387189540633567</v>
      </c>
      <c r="O495">
        <v>909.29570000000001</v>
      </c>
      <c r="P495" s="75">
        <v>2.4159110000000039</v>
      </c>
      <c r="Q495" s="75">
        <v>0.46242496764091312</v>
      </c>
      <c r="R495" s="1">
        <v>1.9534860323590908</v>
      </c>
      <c r="U495">
        <v>962.59028645902504</v>
      </c>
      <c r="V495">
        <v>2.3871934462766262</v>
      </c>
      <c r="W495">
        <v>939.88350000000003</v>
      </c>
      <c r="X495">
        <v>2.4159150000000018</v>
      </c>
      <c r="Y495">
        <v>0.44858796258138511</v>
      </c>
      <c r="Z495">
        <v>1.9673270374186167</v>
      </c>
    </row>
    <row r="496" spans="5:26">
      <c r="E496">
        <v>954.5675720510161</v>
      </c>
      <c r="F496">
        <v>2.3908773761649611</v>
      </c>
      <c r="G496">
        <v>932.01570000000004</v>
      </c>
      <c r="H496">
        <v>2.4196880000000087</v>
      </c>
      <c r="I496">
        <v>0.41268672299903758</v>
      </c>
      <c r="J496">
        <v>2.0070012770009713</v>
      </c>
      <c r="M496" s="74">
        <v>931.43376715201805</v>
      </c>
      <c r="N496" s="1">
        <v>2.391925997177081</v>
      </c>
      <c r="O496">
        <v>909.41890000000001</v>
      </c>
      <c r="P496" s="75">
        <v>2.4207620000000096</v>
      </c>
      <c r="Q496" s="75">
        <v>0.46248762135852484</v>
      </c>
      <c r="R496" s="1">
        <v>1.9582743786414847</v>
      </c>
      <c r="U496">
        <v>962.79308895391705</v>
      </c>
      <c r="V496">
        <v>2.3922589369303813</v>
      </c>
      <c r="W496">
        <v>940.03390000000002</v>
      </c>
      <c r="X496">
        <v>2.4211030000000022</v>
      </c>
      <c r="Y496">
        <v>0.44865974555190452</v>
      </c>
      <c r="Z496">
        <v>1.9724432544480976</v>
      </c>
    </row>
    <row r="497" spans="5:26">
      <c r="E497">
        <v>954.78031546107491</v>
      </c>
      <c r="F497">
        <v>2.3958030655992868</v>
      </c>
      <c r="G497">
        <v>932.17750000000001</v>
      </c>
      <c r="H497">
        <v>2.42473299999999</v>
      </c>
      <c r="I497">
        <v>0.41275836633270807</v>
      </c>
      <c r="J497">
        <v>2.0119746336672821</v>
      </c>
      <c r="M497" s="74">
        <v>931.62950817023989</v>
      </c>
      <c r="N497" s="1">
        <v>2.3965450711267819</v>
      </c>
      <c r="O497">
        <v>909.56799999999998</v>
      </c>
      <c r="P497" s="75">
        <v>2.4254929999999897</v>
      </c>
      <c r="Q497" s="75">
        <v>0.46256344659631632</v>
      </c>
      <c r="R497" s="1">
        <v>1.9629295534036735</v>
      </c>
      <c r="U497">
        <v>962.97573790980005</v>
      </c>
      <c r="V497">
        <v>2.3970166323046209</v>
      </c>
      <c r="W497">
        <v>940.16750000000002</v>
      </c>
      <c r="X497">
        <v>2.4259760000000075</v>
      </c>
      <c r="Y497">
        <v>0.44872351021188733</v>
      </c>
      <c r="Z497">
        <v>1.9772524897881201</v>
      </c>
    </row>
    <row r="498" spans="5:26">
      <c r="E498">
        <v>954.97377052654508</v>
      </c>
      <c r="F498">
        <v>2.4006162403197022</v>
      </c>
      <c r="G498">
        <v>932.32150000000001</v>
      </c>
      <c r="H498">
        <v>2.4296630000000041</v>
      </c>
      <c r="I498">
        <v>0.41282212801409596</v>
      </c>
      <c r="J498">
        <v>2.0168408719859081</v>
      </c>
      <c r="M498" s="74">
        <v>931.90089835792003</v>
      </c>
      <c r="N498" s="1">
        <v>2.4013992135686424</v>
      </c>
      <c r="O498">
        <v>909.78880000000004</v>
      </c>
      <c r="P498" s="75">
        <v>2.4304649999999928</v>
      </c>
      <c r="Q498" s="75">
        <v>0.46267573507723092</v>
      </c>
      <c r="R498" s="1">
        <v>1.9677892649227617</v>
      </c>
      <c r="U498">
        <v>963.19085970419997</v>
      </c>
      <c r="V498">
        <v>2.4018580603792268</v>
      </c>
      <c r="W498">
        <v>940.33199999999999</v>
      </c>
      <c r="X498">
        <v>2.4309350000000007</v>
      </c>
      <c r="Y498">
        <v>0.44880202283589293</v>
      </c>
      <c r="Z498">
        <v>1.9821329771641079</v>
      </c>
    </row>
    <row r="499" spans="5:26">
      <c r="E499">
        <v>955.18692043273802</v>
      </c>
      <c r="F499">
        <v>2.4057308388361838</v>
      </c>
      <c r="G499">
        <v>932.4819</v>
      </c>
      <c r="H499">
        <v>2.4349020000000055</v>
      </c>
      <c r="I499">
        <v>0.41289315144253069</v>
      </c>
      <c r="J499">
        <v>2.0220088485574745</v>
      </c>
      <c r="M499" s="74">
        <v>932.2080882135499</v>
      </c>
      <c r="N499" s="1">
        <v>2.4061681888131701</v>
      </c>
      <c r="O499">
        <v>910.0453</v>
      </c>
      <c r="P499" s="75">
        <v>2.4353499999999917</v>
      </c>
      <c r="Q499" s="75">
        <v>0.4628061788967715</v>
      </c>
      <c r="R499" s="1">
        <v>1.9725438211032202</v>
      </c>
      <c r="U499">
        <v>963.38414007488791</v>
      </c>
      <c r="V499">
        <v>2.4067802803236726</v>
      </c>
      <c r="W499">
        <v>940.47439999999995</v>
      </c>
      <c r="X499">
        <v>2.4359770000000003</v>
      </c>
      <c r="Y499">
        <v>0.44886998756329971</v>
      </c>
      <c r="Z499">
        <v>1.9871070124367005</v>
      </c>
    </row>
    <row r="500" spans="5:26">
      <c r="E500">
        <v>955.36335247500006</v>
      </c>
      <c r="F500">
        <v>2.4104634887307217</v>
      </c>
      <c r="G500">
        <v>932.61</v>
      </c>
      <c r="H500">
        <v>2.4397500000000072</v>
      </c>
      <c r="I500">
        <v>0.41294987277159861</v>
      </c>
      <c r="J500">
        <v>2.0268001272284084</v>
      </c>
      <c r="M500" s="74">
        <v>932.50745251525404</v>
      </c>
      <c r="N500" s="1">
        <v>2.4114133108252855</v>
      </c>
      <c r="O500">
        <v>910.28980000000001</v>
      </c>
      <c r="P500" s="75">
        <v>2.4407230000000002</v>
      </c>
      <c r="Q500" s="75">
        <v>0.46293052008147989</v>
      </c>
      <c r="R500" s="1">
        <v>1.9777924799185203</v>
      </c>
      <c r="U500">
        <v>963.58464725212491</v>
      </c>
      <c r="V500">
        <v>2.4118447789304618</v>
      </c>
      <c r="W500">
        <v>940.62249999999995</v>
      </c>
      <c r="X500">
        <v>2.4411650000000007</v>
      </c>
      <c r="Y500">
        <v>0.44894067278892424</v>
      </c>
      <c r="Z500">
        <v>1.9922243272110765</v>
      </c>
    </row>
    <row r="501" spans="5:26">
      <c r="E501">
        <v>955.54025319651203</v>
      </c>
      <c r="F501">
        <v>2.4151900578317371</v>
      </c>
      <c r="G501">
        <v>932.73860000000002</v>
      </c>
      <c r="H501">
        <v>2.444592000000001</v>
      </c>
      <c r="I501">
        <v>0.41300681549539359</v>
      </c>
      <c r="J501">
        <v>2.0315851845046073</v>
      </c>
      <c r="M501" s="74">
        <v>932.718528076192</v>
      </c>
      <c r="N501" s="1">
        <v>2.4164707419294671</v>
      </c>
      <c r="O501">
        <v>910.44979999999998</v>
      </c>
      <c r="P501" s="75">
        <v>2.4459039999999987</v>
      </c>
      <c r="Q501" s="75">
        <v>0.46301188854591069</v>
      </c>
      <c r="R501" s="1">
        <v>1.9828921114540881</v>
      </c>
      <c r="U501">
        <v>963.74246991357597</v>
      </c>
      <c r="V501">
        <v>2.4165390706506242</v>
      </c>
      <c r="W501">
        <v>940.73239999999998</v>
      </c>
      <c r="X501">
        <v>2.4459739999999952</v>
      </c>
      <c r="Y501">
        <v>0.44899312590368551</v>
      </c>
      <c r="Z501">
        <v>1.9969808740963098</v>
      </c>
    </row>
    <row r="502" spans="5:26">
      <c r="E502">
        <v>955.76917747826394</v>
      </c>
      <c r="F502">
        <v>2.4201701869516334</v>
      </c>
      <c r="G502">
        <v>932.91560000000004</v>
      </c>
      <c r="H502">
        <v>2.4496939999999912</v>
      </c>
      <c r="I502">
        <v>0.41308518922876619</v>
      </c>
      <c r="J502">
        <v>2.036608810771225</v>
      </c>
      <c r="M502" s="74">
        <v>932.85899933440487</v>
      </c>
      <c r="N502" s="1">
        <v>2.4216782327935058</v>
      </c>
      <c r="O502">
        <v>910.53949999999998</v>
      </c>
      <c r="P502" s="75">
        <v>2.451238999999994</v>
      </c>
      <c r="Q502" s="75">
        <v>0.46305750574128224</v>
      </c>
      <c r="R502" s="1">
        <v>1.9881814942587117</v>
      </c>
      <c r="U502">
        <v>963.94669560071611</v>
      </c>
      <c r="V502">
        <v>2.4214332378965158</v>
      </c>
      <c r="W502">
        <v>940.88570000000004</v>
      </c>
      <c r="X502">
        <v>2.4509880000000095</v>
      </c>
      <c r="Y502">
        <v>0.44906629298733342</v>
      </c>
      <c r="Z502">
        <v>2.0019217070126762</v>
      </c>
    </row>
    <row r="503" spans="5:26">
      <c r="E503">
        <v>955.93417565995185</v>
      </c>
      <c r="F503">
        <v>2.4249665723403035</v>
      </c>
      <c r="G503">
        <v>933.03189999999995</v>
      </c>
      <c r="H503">
        <v>2.4546079999999915</v>
      </c>
      <c r="I503">
        <v>0.4131366856422759</v>
      </c>
      <c r="J503">
        <v>2.0414713143577154</v>
      </c>
      <c r="M503" s="74">
        <v>932.91592159949994</v>
      </c>
      <c r="N503" s="1">
        <v>2.4266268059920311</v>
      </c>
      <c r="O503">
        <v>910.55</v>
      </c>
      <c r="P503" s="75">
        <v>2.456309000000001</v>
      </c>
      <c r="Q503" s="75">
        <v>0.46306284554676047</v>
      </c>
      <c r="R503" s="1">
        <v>1.9932461544532405</v>
      </c>
      <c r="U503">
        <v>964.14972600951182</v>
      </c>
      <c r="V503">
        <v>2.4263291176827768</v>
      </c>
      <c r="W503">
        <v>941.03779999999995</v>
      </c>
      <c r="X503">
        <v>2.4560039999999894</v>
      </c>
      <c r="Y503">
        <v>0.44913888733451424</v>
      </c>
      <c r="Z503">
        <v>2.0068651126654751</v>
      </c>
    </row>
    <row r="504" spans="5:26">
      <c r="E504">
        <v>956.15915517675091</v>
      </c>
      <c r="F504">
        <v>2.4299374306721631</v>
      </c>
      <c r="G504">
        <v>933.20510000000002</v>
      </c>
      <c r="H504">
        <v>2.4597009999999919</v>
      </c>
      <c r="I504">
        <v>0.41321337677572301</v>
      </c>
      <c r="J504">
        <v>2.046487623224269</v>
      </c>
      <c r="M504" s="74">
        <v>932.98776812612005</v>
      </c>
      <c r="N504" s="1">
        <v>2.4314394733550975</v>
      </c>
      <c r="O504">
        <v>910.57629999999995</v>
      </c>
      <c r="P504" s="75">
        <v>2.461240000000009</v>
      </c>
      <c r="Q504" s="75">
        <v>0.46307622048810126</v>
      </c>
      <c r="R504" s="1">
        <v>1.9981637795119078</v>
      </c>
      <c r="U504">
        <v>964.36604753324991</v>
      </c>
      <c r="V504">
        <v>2.4311564390970566</v>
      </c>
      <c r="W504">
        <v>941.20349999999996</v>
      </c>
      <c r="X504">
        <v>2.4609499999999951</v>
      </c>
      <c r="Y504">
        <v>0.44921797269498681</v>
      </c>
      <c r="Z504">
        <v>2.0117320273050083</v>
      </c>
    </row>
    <row r="505" spans="5:26">
      <c r="E505">
        <v>956.38100206917795</v>
      </c>
      <c r="F505">
        <v>2.4348143511612621</v>
      </c>
      <c r="G505">
        <v>933.37609999999995</v>
      </c>
      <c r="H505">
        <v>2.4646979999999985</v>
      </c>
      <c r="I505">
        <v>0.41328909377237094</v>
      </c>
      <c r="J505">
        <v>2.0514089062276275</v>
      </c>
      <c r="M505" s="74">
        <v>933.10231135925608</v>
      </c>
      <c r="N505" s="1">
        <v>2.4363251039737177</v>
      </c>
      <c r="O505">
        <v>910.64359999999999</v>
      </c>
      <c r="P505" s="75">
        <v>2.4662460000000053</v>
      </c>
      <c r="Q505" s="75">
        <v>0.46311044609845253</v>
      </c>
      <c r="R505" s="1">
        <v>2.0031355539015525</v>
      </c>
      <c r="U505">
        <v>964.57571067337392</v>
      </c>
      <c r="V505">
        <v>2.4360245167316319</v>
      </c>
      <c r="W505">
        <v>941.3623</v>
      </c>
      <c r="X505">
        <v>2.4659379999999897</v>
      </c>
      <c r="Y505">
        <v>0.44929376482077465</v>
      </c>
      <c r="Z505">
        <v>2.0166442351792151</v>
      </c>
    </row>
    <row r="506" spans="5:26">
      <c r="E506">
        <v>956.57232009533595</v>
      </c>
      <c r="F506">
        <v>2.4396578532710875</v>
      </c>
      <c r="G506">
        <v>933.51760000000002</v>
      </c>
      <c r="H506">
        <v>2.4696609999999897</v>
      </c>
      <c r="I506">
        <v>0.41335174848012363</v>
      </c>
      <c r="J506">
        <v>2.056309251519866</v>
      </c>
      <c r="M506" s="74">
        <v>933.23576627193518</v>
      </c>
      <c r="N506" s="1">
        <v>2.4411060763253523</v>
      </c>
      <c r="O506">
        <v>910.73030000000006</v>
      </c>
      <c r="P506" s="75">
        <v>2.4711450000000079</v>
      </c>
      <c r="Q506" s="75">
        <v>0.46315453763511605</v>
      </c>
      <c r="R506" s="1">
        <v>2.0079904623648916</v>
      </c>
      <c r="U506">
        <v>964.78292641835992</v>
      </c>
      <c r="V506">
        <v>2.4409450552565812</v>
      </c>
      <c r="W506">
        <v>941.51819999999998</v>
      </c>
      <c r="X506">
        <v>2.4709799999999893</v>
      </c>
      <c r="Y506">
        <v>0.44936817283343417</v>
      </c>
      <c r="Z506">
        <v>2.0216118271665553</v>
      </c>
    </row>
    <row r="507" spans="5:26">
      <c r="E507">
        <v>956.7807733870759</v>
      </c>
      <c r="F507">
        <v>2.4444376904394072</v>
      </c>
      <c r="G507">
        <v>933.67639999999994</v>
      </c>
      <c r="H507">
        <v>2.4745589999999984</v>
      </c>
      <c r="I507">
        <v>0.41342206344543192</v>
      </c>
      <c r="J507">
        <v>2.0611369365545666</v>
      </c>
      <c r="M507" s="74">
        <v>933.41156823903202</v>
      </c>
      <c r="N507" s="1">
        <v>2.4458555932956338</v>
      </c>
      <c r="O507">
        <v>910.85860000000002</v>
      </c>
      <c r="P507" s="75">
        <v>2.4760120000000052</v>
      </c>
      <c r="Q507" s="75">
        <v>0.46321978497253147</v>
      </c>
      <c r="R507" s="1">
        <v>2.0127922150274737</v>
      </c>
      <c r="U507">
        <v>964.98377888485209</v>
      </c>
      <c r="V507">
        <v>2.4459795246614533</v>
      </c>
      <c r="W507">
        <v>941.66679999999997</v>
      </c>
      <c r="X507">
        <v>2.4761390000000105</v>
      </c>
      <c r="Y507">
        <v>0.4494390966992533</v>
      </c>
      <c r="Z507">
        <v>2.0266999033007571</v>
      </c>
    </row>
    <row r="508" spans="5:26">
      <c r="E508">
        <v>956.98344091728802</v>
      </c>
      <c r="F508">
        <v>2.4493392747416336</v>
      </c>
      <c r="G508">
        <v>933.82839999999999</v>
      </c>
      <c r="H508">
        <v>2.4795820000000024</v>
      </c>
      <c r="I508">
        <v>0.41348936744245235</v>
      </c>
      <c r="J508">
        <v>2.0660926325575502</v>
      </c>
      <c r="M508" s="74">
        <v>933.62257688274997</v>
      </c>
      <c r="N508" s="1">
        <v>2.4505765867317009</v>
      </c>
      <c r="O508">
        <v>911.02149999999995</v>
      </c>
      <c r="P508" s="75">
        <v>2.4808500000000011</v>
      </c>
      <c r="Q508" s="75">
        <v>0.46330262824038004</v>
      </c>
      <c r="R508" s="1">
        <v>2.0175473717596208</v>
      </c>
      <c r="U508">
        <v>965.15375644025005</v>
      </c>
      <c r="V508">
        <v>2.4507756481143508</v>
      </c>
      <c r="W508">
        <v>941.78750000000002</v>
      </c>
      <c r="X508">
        <v>2.4810540000000048</v>
      </c>
      <c r="Y508">
        <v>0.44949670444221673</v>
      </c>
      <c r="Z508">
        <v>2.0315572955577879</v>
      </c>
    </row>
    <row r="509" spans="5:26">
      <c r="E509">
        <v>957.19319235985608</v>
      </c>
      <c r="F509">
        <v>2.454122552217151</v>
      </c>
      <c r="G509">
        <v>933.98839999999996</v>
      </c>
      <c r="H509">
        <v>2.484484000000009</v>
      </c>
      <c r="I509">
        <v>0.41356021375510549</v>
      </c>
      <c r="J509">
        <v>2.0709237862449035</v>
      </c>
      <c r="M509" s="74">
        <v>933.86627211498592</v>
      </c>
      <c r="N509" s="1">
        <v>2.4555803232397935</v>
      </c>
      <c r="O509">
        <v>911.21370000000002</v>
      </c>
      <c r="P509" s="75">
        <v>2.4859779999999887</v>
      </c>
      <c r="Q509" s="75">
        <v>0.46340037210827761</v>
      </c>
      <c r="R509" s="1">
        <v>2.0225776278917111</v>
      </c>
      <c r="U509">
        <v>965.31520029067201</v>
      </c>
      <c r="V509">
        <v>2.4556417950448957</v>
      </c>
      <c r="W509">
        <v>941.89919999999995</v>
      </c>
      <c r="X509">
        <v>2.4860410000000055</v>
      </c>
      <c r="Y509">
        <v>0.44955001666167832</v>
      </c>
      <c r="Z509">
        <v>2.0364909833383273</v>
      </c>
    </row>
    <row r="510" spans="5:26">
      <c r="E510">
        <v>957.38517833819003</v>
      </c>
      <c r="F510">
        <v>2.4591251355934189</v>
      </c>
      <c r="G510">
        <v>934.12900000000002</v>
      </c>
      <c r="H510">
        <v>2.4896110000000027</v>
      </c>
      <c r="I510">
        <v>0.41362246995234947</v>
      </c>
      <c r="J510">
        <v>2.075988530047653</v>
      </c>
      <c r="M510" s="74">
        <v>934.06382438067294</v>
      </c>
      <c r="N510" s="1">
        <v>2.4603818404381919</v>
      </c>
      <c r="O510">
        <v>911.36270000000002</v>
      </c>
      <c r="P510" s="75">
        <v>2.4908989999999909</v>
      </c>
      <c r="Q510" s="75">
        <v>0.46347614649077878</v>
      </c>
      <c r="R510" s="1">
        <v>2.0274228535092123</v>
      </c>
      <c r="U510">
        <v>965.501477725776</v>
      </c>
      <c r="V510">
        <v>2.4606052746615323</v>
      </c>
      <c r="W510">
        <v>942.03420000000006</v>
      </c>
      <c r="X510">
        <v>2.491127999999998</v>
      </c>
      <c r="Y510">
        <v>0.44961444951420582</v>
      </c>
      <c r="Z510">
        <v>2.0415135504857922</v>
      </c>
    </row>
    <row r="511" spans="5:26">
      <c r="E511">
        <v>957.61552598450407</v>
      </c>
      <c r="F511">
        <v>2.4639577037670075</v>
      </c>
      <c r="G511">
        <v>934.30859999999996</v>
      </c>
      <c r="H511">
        <v>2.4945640000000102</v>
      </c>
      <c r="I511">
        <v>0.41370199493830268</v>
      </c>
      <c r="J511">
        <v>2.0808620050617077</v>
      </c>
      <c r="M511" s="74">
        <v>934.26944067606996</v>
      </c>
      <c r="N511" s="1">
        <v>2.4651889809990832</v>
      </c>
      <c r="O511">
        <v>911.51949999999999</v>
      </c>
      <c r="P511" s="75">
        <v>2.495826000000001</v>
      </c>
      <c r="Q511" s="75">
        <v>0.46355588758592092</v>
      </c>
      <c r="R511" s="1">
        <v>2.0322701124140803</v>
      </c>
      <c r="U511">
        <v>965.69638625988</v>
      </c>
      <c r="V511">
        <v>2.4653782568203253</v>
      </c>
      <c r="W511">
        <v>942.17939999999999</v>
      </c>
      <c r="X511">
        <v>2.4960199999999988</v>
      </c>
      <c r="Y511">
        <v>0.44968375062670196</v>
      </c>
      <c r="Z511">
        <v>2.0463362493732968</v>
      </c>
    </row>
    <row r="512" spans="5:26">
      <c r="E512">
        <v>957.82586137921805</v>
      </c>
      <c r="F512">
        <v>2.4689354048477097</v>
      </c>
      <c r="G512">
        <v>934.46730000000002</v>
      </c>
      <c r="H512">
        <v>2.4996660000000004</v>
      </c>
      <c r="I512">
        <v>0.41377226562466551</v>
      </c>
      <c r="J512">
        <v>2.0858937343753348</v>
      </c>
      <c r="M512" s="74">
        <v>934.48078954568803</v>
      </c>
      <c r="N512" s="1">
        <v>2.4699715004173766</v>
      </c>
      <c r="O512">
        <v>911.68209999999999</v>
      </c>
      <c r="P512" s="75">
        <v>2.5007280000000076</v>
      </c>
      <c r="Q512" s="75">
        <v>0.46363857828789878</v>
      </c>
      <c r="R512" s="1">
        <v>2.0370894217121087</v>
      </c>
      <c r="U512">
        <v>965.89295940878299</v>
      </c>
      <c r="V512">
        <v>2.4702475956362466</v>
      </c>
      <c r="W512">
        <v>942.32529999999997</v>
      </c>
      <c r="X512">
        <v>2.5010109999999974</v>
      </c>
      <c r="Y512">
        <v>0.44975338583547059</v>
      </c>
      <c r="Z512">
        <v>2.0512576141645269</v>
      </c>
    </row>
    <row r="513" spans="5:26">
      <c r="E513">
        <v>958.02278813180089</v>
      </c>
      <c r="F513">
        <v>2.4736992093391561</v>
      </c>
      <c r="G513">
        <v>934.61490000000003</v>
      </c>
      <c r="H513">
        <v>2.5045489999999893</v>
      </c>
      <c r="I513">
        <v>0.41383762134808805</v>
      </c>
      <c r="J513">
        <v>2.0907113786519012</v>
      </c>
      <c r="M513" s="74">
        <v>934.70623126312194</v>
      </c>
      <c r="N513" s="1">
        <v>2.4749986554210244</v>
      </c>
      <c r="O513">
        <v>911.85619999999994</v>
      </c>
      <c r="P513" s="75">
        <v>2.5058809999999987</v>
      </c>
      <c r="Q513" s="75">
        <v>0.46372711734825756</v>
      </c>
      <c r="R513" s="1">
        <v>2.0421538826517409</v>
      </c>
      <c r="U513">
        <v>966.08251433970884</v>
      </c>
      <c r="V513">
        <v>2.475057188630871</v>
      </c>
      <c r="W513">
        <v>942.46489999999994</v>
      </c>
      <c r="X513">
        <v>2.5059409999999893</v>
      </c>
      <c r="Y513">
        <v>0.44982001417778777</v>
      </c>
      <c r="Z513">
        <v>2.0561209858222016</v>
      </c>
    </row>
    <row r="514" spans="5:26">
      <c r="E514">
        <v>958.21405734089103</v>
      </c>
      <c r="F514">
        <v>2.478576922676706</v>
      </c>
      <c r="G514">
        <v>934.7559</v>
      </c>
      <c r="H514">
        <v>2.5095489999999998</v>
      </c>
      <c r="I514">
        <v>0.41390005466111363</v>
      </c>
      <c r="J514">
        <v>2.095648945338886</v>
      </c>
      <c r="M514" s="74">
        <v>934.90480024841202</v>
      </c>
      <c r="N514" s="1">
        <v>2.4796382815811557</v>
      </c>
      <c r="O514">
        <v>912.00760000000002</v>
      </c>
      <c r="P514" s="75">
        <v>2.5106370000000044</v>
      </c>
      <c r="Q514" s="75">
        <v>0.46380411225772528</v>
      </c>
      <c r="R514" s="1">
        <v>2.046832887742279</v>
      </c>
      <c r="U514">
        <v>966.30012152848997</v>
      </c>
      <c r="V514">
        <v>2.4800099496373851</v>
      </c>
      <c r="W514">
        <v>942.63049999999998</v>
      </c>
      <c r="X514">
        <v>2.5110179999999982</v>
      </c>
      <c r="Y514">
        <v>0.4498990518102215</v>
      </c>
      <c r="Z514">
        <v>2.0611189481897769</v>
      </c>
    </row>
    <row r="515" spans="5:26">
      <c r="E515">
        <v>958.44090647188796</v>
      </c>
      <c r="F515">
        <v>2.4835392640717338</v>
      </c>
      <c r="G515">
        <v>934.93079999999998</v>
      </c>
      <c r="H515">
        <v>2.5146359999999923</v>
      </c>
      <c r="I515">
        <v>0.41397749853663257</v>
      </c>
      <c r="J515">
        <v>2.1006585014633599</v>
      </c>
      <c r="M515" s="74">
        <v>935.12617494184497</v>
      </c>
      <c r="N515" s="1">
        <v>2.4846210549698555</v>
      </c>
      <c r="O515">
        <v>912.17809999999997</v>
      </c>
      <c r="P515" s="75">
        <v>2.5157450000000026</v>
      </c>
      <c r="Q515" s="75">
        <v>0.46389082052763436</v>
      </c>
      <c r="R515" s="1">
        <v>2.0518541794723681</v>
      </c>
      <c r="U515">
        <v>966.50899266480508</v>
      </c>
      <c r="V515">
        <v>2.4848629687363988</v>
      </c>
      <c r="W515">
        <v>942.7885</v>
      </c>
      <c r="X515">
        <v>2.5159930000000053</v>
      </c>
      <c r="Y515">
        <v>0.44997446211169806</v>
      </c>
      <c r="Z515">
        <v>2.0660185378883074</v>
      </c>
    </row>
    <row r="516" spans="5:26">
      <c r="E516">
        <v>958.6297936705439</v>
      </c>
      <c r="F516">
        <v>2.4884750228314214</v>
      </c>
      <c r="G516">
        <v>935.06889999999999</v>
      </c>
      <c r="H516">
        <v>2.5196959999999935</v>
      </c>
      <c r="I516">
        <v>0.41403864776024135</v>
      </c>
      <c r="J516">
        <v>2.1056573522397519</v>
      </c>
      <c r="M516" s="74">
        <v>935.33669288342116</v>
      </c>
      <c r="N516" s="1">
        <v>2.489591875154165</v>
      </c>
      <c r="O516">
        <v>912.33810000000005</v>
      </c>
      <c r="P516" s="75">
        <v>2.520841000000007</v>
      </c>
      <c r="Q516" s="75">
        <v>0.46397218899206516</v>
      </c>
      <c r="R516" s="1">
        <v>2.0568688110079418</v>
      </c>
      <c r="U516">
        <v>966.71106137136996</v>
      </c>
      <c r="V516">
        <v>2.4897528179103978</v>
      </c>
      <c r="W516">
        <v>942.93949999999995</v>
      </c>
      <c r="X516">
        <v>2.5210060000000034</v>
      </c>
      <c r="Y516">
        <v>0.45004653145045098</v>
      </c>
      <c r="Z516">
        <v>2.0709594685495523</v>
      </c>
    </row>
    <row r="517" spans="5:26">
      <c r="E517">
        <v>958.82853749043193</v>
      </c>
      <c r="F517">
        <v>2.4931325559577981</v>
      </c>
      <c r="G517">
        <v>935.2192</v>
      </c>
      <c r="H517">
        <v>2.5244709999999948</v>
      </c>
      <c r="I517">
        <v>0.41410519901518988</v>
      </c>
      <c r="J517">
        <v>2.110365800984805</v>
      </c>
      <c r="M517" s="74">
        <v>935.51811787483996</v>
      </c>
      <c r="N517" s="1">
        <v>2.4944756409202977</v>
      </c>
      <c r="O517">
        <v>912.47050000000002</v>
      </c>
      <c r="P517" s="75">
        <v>2.5258479999999972</v>
      </c>
      <c r="Q517" s="75">
        <v>0.46403952139638166</v>
      </c>
      <c r="R517" s="1">
        <v>2.0618084786036155</v>
      </c>
      <c r="U517">
        <v>966.90677702147093</v>
      </c>
      <c r="V517">
        <v>2.4947048511489918</v>
      </c>
      <c r="W517">
        <v>943.08370000000002</v>
      </c>
      <c r="X517">
        <v>2.5260829999999901</v>
      </c>
      <c r="Y517">
        <v>0.45011535528255814</v>
      </c>
      <c r="Z517">
        <v>2.0759676447174318</v>
      </c>
    </row>
    <row r="518" spans="5:26">
      <c r="E518">
        <v>959.07520191667993</v>
      </c>
      <c r="F518">
        <v>2.4982521782152665</v>
      </c>
      <c r="G518">
        <v>935.41189999999995</v>
      </c>
      <c r="H518">
        <v>2.529720000000002</v>
      </c>
      <c r="I518">
        <v>0.41419052454299154</v>
      </c>
      <c r="J518">
        <v>2.1155294754570102</v>
      </c>
      <c r="M518" s="74">
        <v>935.67985409559594</v>
      </c>
      <c r="N518" s="1">
        <v>2.4993464890754984</v>
      </c>
      <c r="O518">
        <v>912.5838</v>
      </c>
      <c r="P518" s="75">
        <v>2.5308419999999998</v>
      </c>
      <c r="Q518" s="75">
        <v>0.46409714044025668</v>
      </c>
      <c r="R518" s="1">
        <v>2.0667448595597433</v>
      </c>
      <c r="U518">
        <v>967.08001702229592</v>
      </c>
      <c r="V518">
        <v>2.4995044901889694</v>
      </c>
      <c r="W518">
        <v>943.20740000000001</v>
      </c>
      <c r="X518">
        <v>2.5310039999999923</v>
      </c>
      <c r="Y518">
        <v>0.45017439486668881</v>
      </c>
      <c r="Z518">
        <v>2.0808296051333035</v>
      </c>
    </row>
    <row r="519" spans="5:26">
      <c r="E519">
        <v>959.28749237359489</v>
      </c>
      <c r="F519">
        <v>2.5031530760875507</v>
      </c>
      <c r="G519">
        <v>935.57309999999995</v>
      </c>
      <c r="H519">
        <v>2.5347449999999938</v>
      </c>
      <c r="I519">
        <v>0.41426190220298953</v>
      </c>
      <c r="J519">
        <v>2.1204830977970044</v>
      </c>
      <c r="M519" s="74">
        <v>935.85724241955302</v>
      </c>
      <c r="N519" s="1">
        <v>2.5042668386862061</v>
      </c>
      <c r="O519">
        <v>912.71190000000001</v>
      </c>
      <c r="P519" s="75">
        <v>2.5358870000000033</v>
      </c>
      <c r="Q519" s="75">
        <v>0.46416228606709165</v>
      </c>
      <c r="R519" s="1">
        <v>2.0717247139329116</v>
      </c>
      <c r="U519">
        <v>967.26705332567201</v>
      </c>
      <c r="V519">
        <v>2.5044462878920228</v>
      </c>
      <c r="W519">
        <v>943.34320000000002</v>
      </c>
      <c r="X519">
        <v>2.5360709999999953</v>
      </c>
      <c r="Y519">
        <v>0.45023920954352753</v>
      </c>
      <c r="Z519">
        <v>2.0858317904564676</v>
      </c>
    </row>
    <row r="520" spans="5:26">
      <c r="E520">
        <v>959.45620254096195</v>
      </c>
      <c r="F520">
        <v>2.5078382074193999</v>
      </c>
      <c r="G520">
        <v>935.69380000000001</v>
      </c>
      <c r="H520">
        <v>2.5395489999999965</v>
      </c>
      <c r="I520">
        <v>0.4143153468900973</v>
      </c>
      <c r="J520">
        <v>2.1252336531098992</v>
      </c>
      <c r="M520" s="74">
        <v>936.03179990782019</v>
      </c>
      <c r="N520" s="1">
        <v>2.5091898718713281</v>
      </c>
      <c r="O520">
        <v>912.83720000000005</v>
      </c>
      <c r="P520" s="75">
        <v>2.5409350000000108</v>
      </c>
      <c r="Q520" s="75">
        <v>0.46422600774579909</v>
      </c>
      <c r="R520" s="1">
        <v>2.0767089922542117</v>
      </c>
      <c r="U520">
        <v>967.47337293359601</v>
      </c>
      <c r="V520">
        <v>2.5093975935765864</v>
      </c>
      <c r="W520">
        <v>943.49770000000001</v>
      </c>
      <c r="X520">
        <v>2.5411480000000042</v>
      </c>
      <c r="Y520">
        <v>0.4503129493636423</v>
      </c>
      <c r="Z520">
        <v>2.090835050636362</v>
      </c>
    </row>
    <row r="521" spans="5:26">
      <c r="E521">
        <v>959.65046240658296</v>
      </c>
      <c r="F521">
        <v>2.5128975906635231</v>
      </c>
      <c r="G521">
        <v>935.83590000000004</v>
      </c>
      <c r="H521">
        <v>2.5447369999999969</v>
      </c>
      <c r="I521">
        <v>0.41437826727152244</v>
      </c>
      <c r="J521">
        <v>2.1303587327284745</v>
      </c>
      <c r="M521" s="74">
        <v>936.22370469933503</v>
      </c>
      <c r="N521" s="1">
        <v>2.5139488336286391</v>
      </c>
      <c r="O521">
        <v>912.98090000000002</v>
      </c>
      <c r="P521" s="75">
        <v>2.5458149999999957</v>
      </c>
      <c r="Q521" s="75">
        <v>0.46429908679791593</v>
      </c>
      <c r="R521" s="1">
        <v>2.0815159132020797</v>
      </c>
      <c r="U521">
        <v>967.65686128368009</v>
      </c>
      <c r="V521">
        <v>2.5141282654610713</v>
      </c>
      <c r="W521">
        <v>943.63199999999995</v>
      </c>
      <c r="X521">
        <v>2.5459990000000099</v>
      </c>
      <c r="Y521">
        <v>0.45037704811989737</v>
      </c>
      <c r="Z521">
        <v>2.0956219518801125</v>
      </c>
    </row>
    <row r="522" spans="5:26">
      <c r="E522">
        <v>959.83704048147604</v>
      </c>
      <c r="F522">
        <v>2.5178172735742312</v>
      </c>
      <c r="G522">
        <v>935.97180000000003</v>
      </c>
      <c r="H522">
        <v>2.5497820000000004</v>
      </c>
      <c r="I522">
        <v>0.41443844235833222</v>
      </c>
      <c r="J522">
        <v>2.1353435576416682</v>
      </c>
      <c r="M522" s="74">
        <v>936.43448442381407</v>
      </c>
      <c r="N522" s="1">
        <v>2.5187504745191558</v>
      </c>
      <c r="O522">
        <v>913.14260000000002</v>
      </c>
      <c r="P522" s="75">
        <v>2.5507390000000019</v>
      </c>
      <c r="Q522" s="75">
        <v>0.46438131980228137</v>
      </c>
      <c r="R522" s="1">
        <v>2.0863576801977204</v>
      </c>
      <c r="U522">
        <v>967.83992607924995</v>
      </c>
      <c r="V522">
        <v>2.5189513504905019</v>
      </c>
      <c r="W522">
        <v>943.76499999999999</v>
      </c>
      <c r="X522">
        <v>2.5509449999999934</v>
      </c>
      <c r="Y522">
        <v>0.45044052641164667</v>
      </c>
      <c r="Z522">
        <v>2.1005044735883467</v>
      </c>
    </row>
    <row r="523" spans="5:26">
      <c r="E523">
        <v>960.04062283933604</v>
      </c>
      <c r="F523">
        <v>2.5225943514878741</v>
      </c>
      <c r="G523">
        <v>936.12559999999996</v>
      </c>
      <c r="H523">
        <v>2.5546810000000031</v>
      </c>
      <c r="I523">
        <v>0.41450654337637</v>
      </c>
      <c r="J523">
        <v>2.1401744566236331</v>
      </c>
      <c r="M523" s="74">
        <v>936.63751837492009</v>
      </c>
      <c r="N523" s="1">
        <v>2.5237195985230043</v>
      </c>
      <c r="O523">
        <v>913.29520000000002</v>
      </c>
      <c r="P523" s="75">
        <v>2.5558350000000063</v>
      </c>
      <c r="Q523" s="75">
        <v>0.46445892497523222</v>
      </c>
      <c r="R523" s="1">
        <v>2.0913760750247743</v>
      </c>
      <c r="U523">
        <v>968.02859583159591</v>
      </c>
      <c r="V523">
        <v>2.5239916450823126</v>
      </c>
      <c r="W523">
        <v>943.90139999999997</v>
      </c>
      <c r="X523">
        <v>2.5561139999999982</v>
      </c>
      <c r="Y523">
        <v>0.45050562745671879</v>
      </c>
      <c r="Z523">
        <v>2.1056083725432795</v>
      </c>
    </row>
    <row r="524" spans="5:26">
      <c r="E524">
        <v>960.24066522851206</v>
      </c>
      <c r="F524">
        <v>2.5275350082966002</v>
      </c>
      <c r="G524">
        <v>936.27440000000001</v>
      </c>
      <c r="H524">
        <v>2.5597480000000061</v>
      </c>
      <c r="I524">
        <v>0.41457243044713743</v>
      </c>
      <c r="J524">
        <v>2.1451755695528689</v>
      </c>
      <c r="M524" s="74">
        <v>936.84139541935497</v>
      </c>
      <c r="N524" s="1">
        <v>2.5287001759783054</v>
      </c>
      <c r="O524">
        <v>913.44849999999997</v>
      </c>
      <c r="P524" s="75">
        <v>2.5609430000000044</v>
      </c>
      <c r="Q524" s="75">
        <v>0.46453688613521499</v>
      </c>
      <c r="R524" s="1">
        <v>2.0964061138647896</v>
      </c>
      <c r="U524">
        <v>968.19450097781589</v>
      </c>
      <c r="V524">
        <v>2.5287128513679655</v>
      </c>
      <c r="W524">
        <v>944.01859999999999</v>
      </c>
      <c r="X524">
        <v>2.560955999999992</v>
      </c>
      <c r="Y524">
        <v>0.45056156471832048</v>
      </c>
      <c r="Z524">
        <v>2.1103944352816715</v>
      </c>
    </row>
    <row r="525" spans="5:26">
      <c r="E525">
        <v>960.44308486207808</v>
      </c>
      <c r="F525">
        <v>2.5323262469414209</v>
      </c>
      <c r="G525">
        <v>936.42690000000005</v>
      </c>
      <c r="H525">
        <v>2.5646620000000064</v>
      </c>
      <c r="I525">
        <v>0.41463995583888502</v>
      </c>
      <c r="J525">
        <v>2.1500220441611213</v>
      </c>
      <c r="M525" s="74">
        <v>937.01745326474997</v>
      </c>
      <c r="N525" s="1">
        <v>2.5336434560814016</v>
      </c>
      <c r="O525">
        <v>913.57500000000005</v>
      </c>
      <c r="P525" s="75">
        <v>2.5660129999999892</v>
      </c>
      <c r="Q525" s="75">
        <v>0.46460121807740568</v>
      </c>
      <c r="R525" s="1">
        <v>2.1014117819225837</v>
      </c>
      <c r="U525">
        <v>968.40008909242488</v>
      </c>
      <c r="V525">
        <v>2.5336434560814016</v>
      </c>
      <c r="W525">
        <v>944.17250000000001</v>
      </c>
      <c r="X525">
        <v>2.5660129999999892</v>
      </c>
      <c r="Y525">
        <v>0.45063501817020174</v>
      </c>
      <c r="Z525">
        <v>2.1153779818297873</v>
      </c>
    </row>
    <row r="526" spans="5:26">
      <c r="E526">
        <v>960.63834006640116</v>
      </c>
      <c r="F526">
        <v>2.5371279804646671</v>
      </c>
      <c r="G526">
        <v>936.57230000000004</v>
      </c>
      <c r="H526">
        <v>2.5695870000000065</v>
      </c>
      <c r="I526">
        <v>0.41470433742550855</v>
      </c>
      <c r="J526">
        <v>2.1548826625744981</v>
      </c>
      <c r="M526" s="74">
        <v>937.19530743875998</v>
      </c>
      <c r="N526" s="1">
        <v>2.5385250709978142</v>
      </c>
      <c r="O526">
        <v>913.7038</v>
      </c>
      <c r="P526" s="75">
        <v>2.5710200000000016</v>
      </c>
      <c r="Q526" s="75">
        <v>0.46466671969127243</v>
      </c>
      <c r="R526" s="1">
        <v>2.106353280308729</v>
      </c>
      <c r="U526">
        <v>968.59410287547007</v>
      </c>
      <c r="V526">
        <v>2.5384256276553203</v>
      </c>
      <c r="W526">
        <v>944.31650000000002</v>
      </c>
      <c r="X526">
        <v>2.5709179999999998</v>
      </c>
      <c r="Y526">
        <v>0.45070374654623102</v>
      </c>
      <c r="Z526">
        <v>2.1202142534537689</v>
      </c>
    </row>
    <row r="527" spans="5:26">
      <c r="E527">
        <v>960.83896499133994</v>
      </c>
      <c r="F527">
        <v>2.5419957766823118</v>
      </c>
      <c r="G527">
        <v>936.72230000000002</v>
      </c>
      <c r="H527">
        <v>2.574579999999993</v>
      </c>
      <c r="I527">
        <v>0.41477075584362083</v>
      </c>
      <c r="J527">
        <v>2.1598092441563721</v>
      </c>
      <c r="M527" s="74">
        <v>937.37539894810016</v>
      </c>
      <c r="N527" s="1">
        <v>2.5432826369421893</v>
      </c>
      <c r="O527">
        <v>913.83590000000004</v>
      </c>
      <c r="P527" s="75">
        <v>2.5759000000000087</v>
      </c>
      <c r="Q527" s="75">
        <v>0.46473389952971816</v>
      </c>
      <c r="R527" s="1">
        <v>2.1111661004702906</v>
      </c>
      <c r="U527">
        <v>968.82293584619697</v>
      </c>
      <c r="V527">
        <v>2.5433908494364825</v>
      </c>
      <c r="W527">
        <v>944.49270000000001</v>
      </c>
      <c r="X527">
        <v>2.5760110000000003</v>
      </c>
      <c r="Y527">
        <v>0.45078784335078909</v>
      </c>
      <c r="Z527">
        <v>2.125223156649211</v>
      </c>
    </row>
    <row r="528" spans="5:26">
      <c r="E528">
        <v>961.042674979715</v>
      </c>
      <c r="F528">
        <v>2.547118747105507</v>
      </c>
      <c r="G528">
        <v>936.87289999999996</v>
      </c>
      <c r="H528">
        <v>2.5798350000000081</v>
      </c>
      <c r="I528">
        <v>0.41483743993540567</v>
      </c>
      <c r="J528">
        <v>2.1649975600646023</v>
      </c>
      <c r="M528" s="74">
        <v>937.58194167766192</v>
      </c>
      <c r="N528" s="1">
        <v>2.548135510972962</v>
      </c>
      <c r="O528">
        <v>913.99289999999996</v>
      </c>
      <c r="P528" s="75">
        <v>2.5808779999999976</v>
      </c>
      <c r="Q528" s="75">
        <v>0.46481374233544087</v>
      </c>
      <c r="R528" s="1">
        <v>2.1160642576645565</v>
      </c>
      <c r="U528">
        <v>969.01690918929603</v>
      </c>
      <c r="V528">
        <v>2.5483558246956117</v>
      </c>
      <c r="W528">
        <v>944.63490000000002</v>
      </c>
      <c r="X528">
        <v>2.5811040000000007</v>
      </c>
      <c r="Y528">
        <v>0.45085571262211799</v>
      </c>
      <c r="Z528">
        <v>2.1302482873778827</v>
      </c>
    </row>
    <row r="529" spans="5:26">
      <c r="E529">
        <v>961.22701346507199</v>
      </c>
      <c r="F529">
        <v>2.5518573829478775</v>
      </c>
      <c r="G529">
        <v>937.00819999999999</v>
      </c>
      <c r="H529">
        <v>2.5846959999999974</v>
      </c>
      <c r="I529">
        <v>0.414897349348543</v>
      </c>
      <c r="J529">
        <v>2.1697986506514546</v>
      </c>
      <c r="M529" s="74">
        <v>937.78034497767703</v>
      </c>
      <c r="N529" s="1">
        <v>2.5530593093932707</v>
      </c>
      <c r="O529">
        <v>914.1413</v>
      </c>
      <c r="P529" s="75">
        <v>2.585929000000009</v>
      </c>
      <c r="Q529" s="75">
        <v>0.4648892115862005</v>
      </c>
      <c r="R529" s="1">
        <v>2.1210397884138086</v>
      </c>
      <c r="U529">
        <v>969.19401226659397</v>
      </c>
      <c r="V529">
        <v>2.5532084525431915</v>
      </c>
      <c r="W529">
        <v>944.76170000000002</v>
      </c>
      <c r="X529">
        <v>2.5860819999999896</v>
      </c>
      <c r="Y529">
        <v>0.45091623177545492</v>
      </c>
      <c r="Z529">
        <v>2.1351657682245344</v>
      </c>
    </row>
    <row r="530" spans="5:26">
      <c r="E530">
        <v>961.42228205630101</v>
      </c>
      <c r="F530">
        <v>2.5567069166140226</v>
      </c>
      <c r="G530">
        <v>937.15309999999999</v>
      </c>
      <c r="H530">
        <v>2.5896710000000045</v>
      </c>
      <c r="I530">
        <v>0.41496150954043953</v>
      </c>
      <c r="J530">
        <v>2.174709490459565</v>
      </c>
      <c r="M530" s="74">
        <v>937.96425712651205</v>
      </c>
      <c r="N530" s="1">
        <v>2.5578035122271059</v>
      </c>
      <c r="O530">
        <v>914.27719999999999</v>
      </c>
      <c r="P530" s="75">
        <v>2.5907960000000063</v>
      </c>
      <c r="Q530" s="75">
        <v>0.46495832392567643</v>
      </c>
      <c r="R530" s="1">
        <v>2.1258376760743301</v>
      </c>
      <c r="U530">
        <v>969.3664317410171</v>
      </c>
      <c r="V530">
        <v>2.558020880418336</v>
      </c>
      <c r="W530">
        <v>944.88430000000005</v>
      </c>
      <c r="X530">
        <v>2.5910190000000055</v>
      </c>
      <c r="Y530">
        <v>0.45097474635115758</v>
      </c>
      <c r="Z530">
        <v>2.1400442536488478</v>
      </c>
    </row>
    <row r="531" spans="5:26">
      <c r="E531">
        <v>961.63706365895314</v>
      </c>
      <c r="F531">
        <v>2.5616741549199333</v>
      </c>
      <c r="G531">
        <v>937.31590000000006</v>
      </c>
      <c r="H531">
        <v>2.5947670000000089</v>
      </c>
      <c r="I531">
        <v>0.41503359566356413</v>
      </c>
      <c r="J531">
        <v>2.1797334043364449</v>
      </c>
      <c r="M531" s="74">
        <v>938.14403625964701</v>
      </c>
      <c r="N531" s="1">
        <v>2.5626742009259389</v>
      </c>
      <c r="O531">
        <v>914.40790000000004</v>
      </c>
      <c r="P531" s="75">
        <v>2.5957929999999907</v>
      </c>
      <c r="Q531" s="75">
        <v>0.46502479179005834</v>
      </c>
      <c r="R531" s="1">
        <v>2.1307682082099322</v>
      </c>
      <c r="U531">
        <v>969.55137201676791</v>
      </c>
      <c r="V531">
        <v>2.5629909775458528</v>
      </c>
      <c r="W531">
        <v>945.01760000000002</v>
      </c>
      <c r="X531">
        <v>2.5961179999999917</v>
      </c>
      <c r="Y531">
        <v>0.45103836782702356</v>
      </c>
      <c r="Z531">
        <v>2.1450796321729682</v>
      </c>
    </row>
    <row r="532" spans="5:26">
      <c r="E532">
        <v>961.84252939726809</v>
      </c>
      <c r="F532">
        <v>2.5663429000464983</v>
      </c>
      <c r="G532">
        <v>937.47239999999999</v>
      </c>
      <c r="H532">
        <v>2.5995570000000079</v>
      </c>
      <c r="I532">
        <v>0.41510289221312796</v>
      </c>
      <c r="J532">
        <v>2.18445410778688</v>
      </c>
      <c r="M532" s="74">
        <v>938.33729773989387</v>
      </c>
      <c r="N532" s="1">
        <v>2.5675914356548271</v>
      </c>
      <c r="O532">
        <v>914.55129999999997</v>
      </c>
      <c r="P532" s="75">
        <v>2.6008379999999942</v>
      </c>
      <c r="Q532" s="75">
        <v>0.46509771827630442</v>
      </c>
      <c r="R532" s="1">
        <v>2.1357402817236899</v>
      </c>
      <c r="U532">
        <v>969.71225631607012</v>
      </c>
      <c r="V532">
        <v>2.5678487431637294</v>
      </c>
      <c r="W532">
        <v>945.12850000000003</v>
      </c>
      <c r="X532">
        <v>2.6011020000000107</v>
      </c>
      <c r="Y532">
        <v>0.45109129822217392</v>
      </c>
      <c r="Z532">
        <v>2.1500107017778367</v>
      </c>
    </row>
    <row r="533" spans="5:26">
      <c r="E533">
        <v>962.04816306759005</v>
      </c>
      <c r="F533">
        <v>2.5712726243807733</v>
      </c>
      <c r="G533">
        <v>937.62660000000005</v>
      </c>
      <c r="H533">
        <v>2.604614999999999</v>
      </c>
      <c r="I533">
        <v>0.41517117034694745</v>
      </c>
      <c r="J533">
        <v>2.1894438296530514</v>
      </c>
      <c r="M533" s="74">
        <v>938.53413586932993</v>
      </c>
      <c r="N533" s="1">
        <v>2.572363212653205</v>
      </c>
      <c r="O533">
        <v>914.69949999999994</v>
      </c>
      <c r="P533" s="75">
        <v>2.6057339999999929</v>
      </c>
      <c r="Q533" s="75">
        <v>0.46517308581648348</v>
      </c>
      <c r="R533" s="1">
        <v>2.1405609141835096</v>
      </c>
      <c r="U533">
        <v>969.88958099082504</v>
      </c>
      <c r="V533">
        <v>2.5728027582723976</v>
      </c>
      <c r="W533">
        <v>945.25450000000001</v>
      </c>
      <c r="X533">
        <v>2.6061850000000053</v>
      </c>
      <c r="Y533">
        <v>0.45115143555119963</v>
      </c>
      <c r="Z533">
        <v>2.1550335644488054</v>
      </c>
    </row>
    <row r="534" spans="5:26">
      <c r="E534">
        <v>962.21192054141602</v>
      </c>
      <c r="F534">
        <v>2.5762206224762907</v>
      </c>
      <c r="G534">
        <v>937.73979999999995</v>
      </c>
      <c r="H534">
        <v>2.6096920000000079</v>
      </c>
      <c r="I534">
        <v>0.41522129411314945</v>
      </c>
      <c r="J534">
        <v>2.1944707058868582</v>
      </c>
      <c r="M534" s="74">
        <v>938.75312329742394</v>
      </c>
      <c r="N534" s="1">
        <v>2.5773939940290527</v>
      </c>
      <c r="O534">
        <v>914.86689999999999</v>
      </c>
      <c r="P534" s="75">
        <v>2.6108959999999959</v>
      </c>
      <c r="Q534" s="75">
        <v>0.46525821757239422</v>
      </c>
      <c r="R534" s="1">
        <v>2.1456377824276016</v>
      </c>
      <c r="U534">
        <v>970.06605148599408</v>
      </c>
      <c r="V534">
        <v>2.5776883093185243</v>
      </c>
      <c r="W534">
        <v>945.38030000000003</v>
      </c>
      <c r="X534">
        <v>2.6111980000000035</v>
      </c>
      <c r="Y534">
        <v>0.45121147742414741</v>
      </c>
      <c r="Z534">
        <v>2.1599865225758559</v>
      </c>
    </row>
    <row r="535" spans="5:26">
      <c r="E535">
        <v>962.37790347657199</v>
      </c>
      <c r="F535">
        <v>2.5810465608591073</v>
      </c>
      <c r="G535">
        <v>937.85630000000003</v>
      </c>
      <c r="H535">
        <v>2.6146439999999993</v>
      </c>
      <c r="I535">
        <v>0.41527287908455007</v>
      </c>
      <c r="J535">
        <v>2.1993711209154494</v>
      </c>
      <c r="M535" s="74">
        <v>938.94712309103602</v>
      </c>
      <c r="N535" s="1">
        <v>2.5822422894767727</v>
      </c>
      <c r="O535">
        <v>915.01160000000004</v>
      </c>
      <c r="P535" s="75">
        <v>2.6158710000000029</v>
      </c>
      <c r="Q535" s="75">
        <v>0.4653318051774139</v>
      </c>
      <c r="R535" s="1">
        <v>2.1505391948225889</v>
      </c>
      <c r="U535">
        <v>970.23948921943997</v>
      </c>
      <c r="V535">
        <v>2.5823972361485268</v>
      </c>
      <c r="W535">
        <v>945.50480000000005</v>
      </c>
      <c r="X535">
        <v>2.6160299999999914</v>
      </c>
      <c r="Y535">
        <v>0.45127089883258942</v>
      </c>
      <c r="Z535">
        <v>2.1647591011674021</v>
      </c>
    </row>
    <row r="536" spans="5:26">
      <c r="E536">
        <v>962.56983536844814</v>
      </c>
      <c r="F536">
        <v>2.5859229389265699</v>
      </c>
      <c r="G536">
        <v>937.99760000000003</v>
      </c>
      <c r="H536">
        <v>2.6196480000000077</v>
      </c>
      <c r="I536">
        <v>0.41533544523441196</v>
      </c>
      <c r="J536">
        <v>2.204312554765596</v>
      </c>
      <c r="M536" s="74">
        <v>939.12573304867192</v>
      </c>
      <c r="N536" s="1">
        <v>2.5871000944845197</v>
      </c>
      <c r="O536">
        <v>915.14120000000003</v>
      </c>
      <c r="P536" s="75">
        <v>2.6208559999999936</v>
      </c>
      <c r="Q536" s="75">
        <v>0.46539771363360283</v>
      </c>
      <c r="R536" s="1">
        <v>2.1554582863663909</v>
      </c>
      <c r="U536">
        <v>970.41992453455703</v>
      </c>
      <c r="V536">
        <v>2.5872335955231032</v>
      </c>
      <c r="W536">
        <v>945.63490000000002</v>
      </c>
      <c r="X536">
        <v>2.6209930000000048</v>
      </c>
      <c r="Y536">
        <v>0.45133299301121027</v>
      </c>
      <c r="Z536">
        <v>2.1696600069887944</v>
      </c>
    </row>
    <row r="537" spans="5:26">
      <c r="E537">
        <v>962.78435574565594</v>
      </c>
      <c r="F537">
        <v>2.5909160101155981</v>
      </c>
      <c r="G537">
        <v>938.15980000000002</v>
      </c>
      <c r="H537">
        <v>2.6247719999999974</v>
      </c>
      <c r="I537">
        <v>0.41540726568386399</v>
      </c>
      <c r="J537">
        <v>2.2093647343161336</v>
      </c>
      <c r="M537" s="74">
        <v>939.28690387415111</v>
      </c>
      <c r="N537" s="1">
        <v>2.5921428019055672</v>
      </c>
      <c r="O537">
        <v>915.25210000000004</v>
      </c>
      <c r="P537" s="75">
        <v>2.6260310000000064</v>
      </c>
      <c r="Q537" s="75">
        <v>0.46545411215051147</v>
      </c>
      <c r="R537" s="1">
        <v>2.1605768878494951</v>
      </c>
      <c r="U537">
        <v>970.59589685510605</v>
      </c>
      <c r="V537">
        <v>2.5921583924907128</v>
      </c>
      <c r="W537">
        <v>945.75980000000004</v>
      </c>
      <c r="X537">
        <v>2.626046999999998</v>
      </c>
      <c r="Y537">
        <v>0.45139260533180786</v>
      </c>
      <c r="Z537">
        <v>2.17465439466819</v>
      </c>
    </row>
    <row r="538" spans="5:26">
      <c r="E538">
        <v>962.97996547597199</v>
      </c>
      <c r="F538">
        <v>2.5957977532032466</v>
      </c>
      <c r="G538">
        <v>938.30460000000005</v>
      </c>
      <c r="H538">
        <v>2.6297819999999916</v>
      </c>
      <c r="I538">
        <v>0.41547138159681518</v>
      </c>
      <c r="J538">
        <v>2.2143106184031764</v>
      </c>
      <c r="M538" s="74">
        <v>939.43374694870499</v>
      </c>
      <c r="N538" s="1">
        <v>2.5970244851062212</v>
      </c>
      <c r="O538">
        <v>915.35050000000001</v>
      </c>
      <c r="P538" s="75">
        <v>2.6310410000000006</v>
      </c>
      <c r="Q538" s="75">
        <v>0.46550415375613641</v>
      </c>
      <c r="R538" s="1">
        <v>2.1655368462438642</v>
      </c>
      <c r="U538">
        <v>970.78809137469614</v>
      </c>
      <c r="V538">
        <v>2.5969660232442502</v>
      </c>
      <c r="W538">
        <v>945.90160000000003</v>
      </c>
      <c r="X538">
        <v>2.63098100000001</v>
      </c>
      <c r="Y538">
        <v>0.45146028369098118</v>
      </c>
      <c r="Z538">
        <v>2.1795207163090287</v>
      </c>
    </row>
    <row r="539" spans="5:26">
      <c r="E539">
        <v>963.15773757798297</v>
      </c>
      <c r="F539">
        <v>2.6004561365195249</v>
      </c>
      <c r="G539">
        <v>938.43409999999994</v>
      </c>
      <c r="H539">
        <v>2.6345630000000009</v>
      </c>
      <c r="I539">
        <v>0.41552872283111875</v>
      </c>
      <c r="J539">
        <v>2.2190342771688822</v>
      </c>
      <c r="M539" s="74">
        <v>939.58035605618807</v>
      </c>
      <c r="N539" s="1">
        <v>2.6019127502256061</v>
      </c>
      <c r="O539">
        <v>915.44860000000006</v>
      </c>
      <c r="P539" s="75">
        <v>2.6360579999999967</v>
      </c>
      <c r="Q539" s="75">
        <v>0.46555404279589058</v>
      </c>
      <c r="R539" s="1">
        <v>2.1705039572041063</v>
      </c>
      <c r="U539">
        <v>971.01896266867402</v>
      </c>
      <c r="V539">
        <v>2.6016116859883849</v>
      </c>
      <c r="W539">
        <v>946.08259999999996</v>
      </c>
      <c r="X539">
        <v>2.6357490000000094</v>
      </c>
      <c r="Y539">
        <v>0.45154667144140681</v>
      </c>
      <c r="Z539">
        <v>2.1842023285586025</v>
      </c>
    </row>
    <row r="540" spans="5:26">
      <c r="E540">
        <v>963.38513596404505</v>
      </c>
      <c r="F540">
        <v>2.6053101339861584</v>
      </c>
      <c r="G540">
        <v>938.61009999999999</v>
      </c>
      <c r="H540">
        <v>2.6395450000000098</v>
      </c>
      <c r="I540">
        <v>0.41560665377503719</v>
      </c>
      <c r="J540">
        <v>2.2239383462249727</v>
      </c>
      <c r="M540" s="74">
        <v>939.74324435230301</v>
      </c>
      <c r="N540" s="1">
        <v>2.6067189377901454</v>
      </c>
      <c r="O540">
        <v>915.56330000000003</v>
      </c>
      <c r="P540" s="75">
        <v>2.6409909999999925</v>
      </c>
      <c r="Q540" s="75">
        <v>0.46561237381382942</v>
      </c>
      <c r="R540" s="1">
        <v>2.1753786261861632</v>
      </c>
      <c r="U540">
        <v>971.25761523038398</v>
      </c>
      <c r="V540">
        <v>2.6066760699173774</v>
      </c>
      <c r="W540">
        <v>946.2672</v>
      </c>
      <c r="X540">
        <v>2.6409469999999935</v>
      </c>
      <c r="Y540">
        <v>0.45163477740123331</v>
      </c>
      <c r="Z540">
        <v>2.18931222259876</v>
      </c>
    </row>
    <row r="541" spans="5:26">
      <c r="E541">
        <v>963.60004856899207</v>
      </c>
      <c r="F541">
        <v>2.610336335485997</v>
      </c>
      <c r="G541">
        <v>938.77229999999997</v>
      </c>
      <c r="H541">
        <v>2.6447040000000088</v>
      </c>
      <c r="I541">
        <v>0.41567847422448934</v>
      </c>
      <c r="J541">
        <v>2.2290255257755196</v>
      </c>
      <c r="M541" s="74">
        <v>939.94490302844986</v>
      </c>
      <c r="N541" s="1">
        <v>2.6113894773098156</v>
      </c>
      <c r="O541">
        <v>915.71699999999998</v>
      </c>
      <c r="P541" s="75">
        <v>2.6457849999999894</v>
      </c>
      <c r="Q541" s="75">
        <v>0.46569053839497326</v>
      </c>
      <c r="R541" s="1">
        <v>2.180094461605016</v>
      </c>
      <c r="U541">
        <v>971.45786088171599</v>
      </c>
      <c r="V541">
        <v>2.6116096517195162</v>
      </c>
      <c r="W541">
        <v>946.41560000000004</v>
      </c>
      <c r="X541">
        <v>2.6460109999999926</v>
      </c>
      <c r="Y541">
        <v>0.45170560581097458</v>
      </c>
      <c r="Z541">
        <v>2.1943053941890178</v>
      </c>
    </row>
    <row r="542" spans="5:26">
      <c r="E542">
        <v>963.77838252927199</v>
      </c>
      <c r="F542">
        <v>2.6151119184048959</v>
      </c>
      <c r="G542">
        <v>938.90120000000002</v>
      </c>
      <c r="H542">
        <v>2.6496059999999932</v>
      </c>
      <c r="I542">
        <v>0.41573554978512051</v>
      </c>
      <c r="J542">
        <v>2.233870450214873</v>
      </c>
      <c r="M542" s="74">
        <v>940.15450891596799</v>
      </c>
      <c r="N542" s="1">
        <v>2.6164777204575169</v>
      </c>
      <c r="O542">
        <v>915.87459999999999</v>
      </c>
      <c r="P542" s="75">
        <v>2.6510079999999991</v>
      </c>
      <c r="Q542" s="75">
        <v>0.46577068633243757</v>
      </c>
      <c r="R542" s="1">
        <v>2.1852373136675616</v>
      </c>
      <c r="U542">
        <v>971.6355404489251</v>
      </c>
      <c r="V542">
        <v>2.6164903847259344</v>
      </c>
      <c r="W542">
        <v>946.54250000000002</v>
      </c>
      <c r="X542">
        <v>2.651021000000009</v>
      </c>
      <c r="Y542">
        <v>0.45176617269235042</v>
      </c>
      <c r="Z542">
        <v>2.1992548273076586</v>
      </c>
    </row>
    <row r="543" spans="5:26">
      <c r="E543">
        <v>963.98484538119408</v>
      </c>
      <c r="F543">
        <v>2.6200139115668333</v>
      </c>
      <c r="G543">
        <v>939.05629999999996</v>
      </c>
      <c r="H543">
        <v>2.6546380000000092</v>
      </c>
      <c r="I543">
        <v>0.4158042264294487</v>
      </c>
      <c r="J543">
        <v>2.2388337735705606</v>
      </c>
      <c r="M543" s="74">
        <v>940.32371098252793</v>
      </c>
      <c r="N543" s="1">
        <v>2.6211536489964695</v>
      </c>
      <c r="O543">
        <v>915.99659999999994</v>
      </c>
      <c r="P543" s="75">
        <v>2.6558080000000039</v>
      </c>
      <c r="Q543" s="75">
        <v>0.46583272978656604</v>
      </c>
      <c r="R543" s="1">
        <v>2.1899752702134379</v>
      </c>
      <c r="U543">
        <v>971.78708175019199</v>
      </c>
      <c r="V543">
        <v>2.6214264047455917</v>
      </c>
      <c r="W543">
        <v>946.64340000000004</v>
      </c>
      <c r="X543">
        <v>2.6560879999999898</v>
      </c>
      <c r="Y543">
        <v>0.45181433028360979</v>
      </c>
      <c r="Z543">
        <v>2.2042736697163798</v>
      </c>
    </row>
    <row r="544" spans="5:26">
      <c r="E544">
        <v>964.17355628247606</v>
      </c>
      <c r="F544">
        <v>2.6249468353957544</v>
      </c>
      <c r="G544">
        <v>939.19380000000001</v>
      </c>
      <c r="H544">
        <v>2.6597020000000082</v>
      </c>
      <c r="I544">
        <v>0.41586510997938503</v>
      </c>
      <c r="J544">
        <v>2.2438368900206234</v>
      </c>
      <c r="M544" s="74">
        <v>940.52931139223995</v>
      </c>
      <c r="N544" s="1">
        <v>2.6260524237655543</v>
      </c>
      <c r="O544">
        <v>916.15200000000004</v>
      </c>
      <c r="P544" s="75">
        <v>2.6608369999999937</v>
      </c>
      <c r="Q544" s="75">
        <v>0.46591175890764458</v>
      </c>
      <c r="R544" s="1">
        <v>2.1949252410923492</v>
      </c>
      <c r="U544">
        <v>971.93412327808301</v>
      </c>
      <c r="V544">
        <v>2.6262784103682804</v>
      </c>
      <c r="W544">
        <v>946.74069999999995</v>
      </c>
      <c r="X544">
        <v>2.6610690000000048</v>
      </c>
      <c r="Y544">
        <v>0.45186076966546845</v>
      </c>
      <c r="Z544">
        <v>2.2092082303345362</v>
      </c>
    </row>
    <row r="545" spans="5:26">
      <c r="E545">
        <v>964.3621711653351</v>
      </c>
      <c r="F545">
        <v>2.6297616565050665</v>
      </c>
      <c r="G545">
        <v>939.33230000000003</v>
      </c>
      <c r="H545">
        <v>2.6646450000000099</v>
      </c>
      <c r="I545">
        <v>0.41592643631877546</v>
      </c>
      <c r="J545">
        <v>2.2487185636812344</v>
      </c>
      <c r="M545" s="74">
        <v>940.70710289460101</v>
      </c>
      <c r="N545" s="1">
        <v>2.6310162187943762</v>
      </c>
      <c r="O545">
        <v>916.27970000000005</v>
      </c>
      <c r="P545" s="75">
        <v>2.6659329999999981</v>
      </c>
      <c r="Q545" s="75">
        <v>0.4659767011133184</v>
      </c>
      <c r="R545" s="1">
        <v>2.1999562988866797</v>
      </c>
      <c r="U545">
        <v>972.10817066848006</v>
      </c>
      <c r="V545">
        <v>2.6311613495963169</v>
      </c>
      <c r="W545">
        <v>946.86400000000003</v>
      </c>
      <c r="X545">
        <v>2.6660820000000029</v>
      </c>
      <c r="Y545">
        <v>0.4519196183374436</v>
      </c>
      <c r="Z545">
        <v>2.2141623816625593</v>
      </c>
    </row>
    <row r="546" spans="5:26">
      <c r="E546">
        <v>964.56714834532499</v>
      </c>
      <c r="F546">
        <v>2.634514883891335</v>
      </c>
      <c r="G546">
        <v>939.4873</v>
      </c>
      <c r="H546">
        <v>2.6695249999999948</v>
      </c>
      <c r="I546">
        <v>0.41599506868415809</v>
      </c>
      <c r="J546">
        <v>2.2535299313158368</v>
      </c>
      <c r="M546" s="74">
        <v>940.90226735922602</v>
      </c>
      <c r="N546" s="1">
        <v>2.635555109260276</v>
      </c>
      <c r="O546">
        <v>916.42819999999995</v>
      </c>
      <c r="P546" s="75">
        <v>2.67059300000001</v>
      </c>
      <c r="Q546" s="75">
        <v>0.46605222121936823</v>
      </c>
      <c r="R546" s="1">
        <v>2.2045407787806419</v>
      </c>
      <c r="U546">
        <v>972.2827103426921</v>
      </c>
      <c r="V546">
        <v>2.635871655094987</v>
      </c>
      <c r="W546">
        <v>946.98940000000005</v>
      </c>
      <c r="X546">
        <v>2.670918000000011</v>
      </c>
      <c r="Y546">
        <v>0.45197946929823568</v>
      </c>
      <c r="Z546">
        <v>2.2189385307017755</v>
      </c>
    </row>
    <row r="547" spans="5:26">
      <c r="E547">
        <v>964.78609405670386</v>
      </c>
      <c r="F547">
        <v>2.6395435135523861</v>
      </c>
      <c r="G547">
        <v>939.65329999999994</v>
      </c>
      <c r="H547">
        <v>2.6746879999999917</v>
      </c>
      <c r="I547">
        <v>0.41606857173353579</v>
      </c>
      <c r="J547">
        <v>2.258619428266456</v>
      </c>
      <c r="M547" s="74">
        <v>941.12687776400014</v>
      </c>
      <c r="N547" s="1">
        <v>2.6406791326636632</v>
      </c>
      <c r="O547">
        <v>916.6</v>
      </c>
      <c r="P547" s="75">
        <v>2.6758540000000108</v>
      </c>
      <c r="Q547" s="75">
        <v>0.46613959060805077</v>
      </c>
      <c r="R547" s="1">
        <v>2.2097144093919603</v>
      </c>
      <c r="U547">
        <v>972.51212689911597</v>
      </c>
      <c r="V547">
        <v>2.6409021644045181</v>
      </c>
      <c r="W547">
        <v>947.16520000000003</v>
      </c>
      <c r="X547">
        <v>2.6760829999999958</v>
      </c>
      <c r="Y547">
        <v>0.45206337519063816</v>
      </c>
      <c r="Z547">
        <v>2.2240196248093578</v>
      </c>
    </row>
    <row r="548" spans="5:26">
      <c r="E548">
        <v>964.94927429326401</v>
      </c>
      <c r="F548">
        <v>2.6442923804041185</v>
      </c>
      <c r="G548">
        <v>939.76760000000002</v>
      </c>
      <c r="H548">
        <v>2.6795640000000009</v>
      </c>
      <c r="I548">
        <v>0.4161191825681374</v>
      </c>
      <c r="J548">
        <v>2.2634448174318633</v>
      </c>
      <c r="M548" s="74">
        <v>941.30080026889198</v>
      </c>
      <c r="N548" s="1">
        <v>2.645586689950794</v>
      </c>
      <c r="O548">
        <v>916.72439999999995</v>
      </c>
      <c r="P548" s="75">
        <v>2.6808930000000064</v>
      </c>
      <c r="Q548" s="75">
        <v>0.46620285458914573</v>
      </c>
      <c r="R548" s="1">
        <v>2.2146901454108607</v>
      </c>
      <c r="U548">
        <v>972.694036446665</v>
      </c>
      <c r="V548">
        <v>2.6458496401814857</v>
      </c>
      <c r="W548">
        <v>947.29549999999995</v>
      </c>
      <c r="X548">
        <v>2.6811630000000086</v>
      </c>
      <c r="Y548">
        <v>0.45212556482533683</v>
      </c>
      <c r="Z548">
        <v>2.2290374351746718</v>
      </c>
    </row>
    <row r="549" spans="5:26">
      <c r="E549">
        <v>965.12964263531194</v>
      </c>
      <c r="F549">
        <v>2.6491929433855081</v>
      </c>
      <c r="G549">
        <v>939.8972</v>
      </c>
      <c r="H549">
        <v>2.6845959999999947</v>
      </c>
      <c r="I549">
        <v>0.41617656808138642</v>
      </c>
      <c r="J549">
        <v>2.2684194319186082</v>
      </c>
      <c r="M549" s="74">
        <v>941.49944966098394</v>
      </c>
      <c r="N549" s="1">
        <v>2.6506322920520295</v>
      </c>
      <c r="O549">
        <v>916.87159999999994</v>
      </c>
      <c r="P549" s="75">
        <v>2.686074000000005</v>
      </c>
      <c r="Q549" s="75">
        <v>0.46627771357642211</v>
      </c>
      <c r="R549" s="1">
        <v>2.2197962864235827</v>
      </c>
      <c r="U549">
        <v>972.85003767968112</v>
      </c>
      <c r="V549">
        <v>2.650549515457441</v>
      </c>
      <c r="W549">
        <v>947.40290000000005</v>
      </c>
      <c r="X549">
        <v>2.6859890000000108</v>
      </c>
      <c r="Y549">
        <v>0.4521768247391254</v>
      </c>
      <c r="Z549">
        <v>2.2338121752608853</v>
      </c>
    </row>
    <row r="550" spans="5:26">
      <c r="E550">
        <v>965.29958585448003</v>
      </c>
      <c r="F550">
        <v>2.6540757376746904</v>
      </c>
      <c r="G550">
        <v>940.01679999999999</v>
      </c>
      <c r="H550">
        <v>2.6896100000000089</v>
      </c>
      <c r="I550">
        <v>0.41622952570009464</v>
      </c>
      <c r="J550">
        <v>2.2733804742999144</v>
      </c>
      <c r="M550" s="74">
        <v>941.67719969580412</v>
      </c>
      <c r="N550" s="1">
        <v>2.6553105190430299</v>
      </c>
      <c r="O550">
        <v>917.0018</v>
      </c>
      <c r="P550" s="75">
        <v>2.6908780000000077</v>
      </c>
      <c r="Q550" s="75">
        <v>0.46634392716435275</v>
      </c>
      <c r="R550" s="1">
        <v>2.2245340728356551</v>
      </c>
      <c r="U550">
        <v>973.03808168224509</v>
      </c>
      <c r="V550">
        <v>2.6554595097703513</v>
      </c>
      <c r="W550">
        <v>947.53949999999998</v>
      </c>
      <c r="X550">
        <v>2.6910310000000104</v>
      </c>
      <c r="Y550">
        <v>0.45224202124027535</v>
      </c>
      <c r="Z550">
        <v>2.238788978759735</v>
      </c>
    </row>
    <row r="551" spans="5:26">
      <c r="E551">
        <v>965.49289252166807</v>
      </c>
      <c r="F551">
        <v>2.6589943227020774</v>
      </c>
      <c r="G551">
        <v>940.15880000000004</v>
      </c>
      <c r="H551">
        <v>2.6946609999999982</v>
      </c>
      <c r="I551">
        <v>0.41629240180257432</v>
      </c>
      <c r="J551">
        <v>2.278368598197424</v>
      </c>
      <c r="M551" s="74">
        <v>941.86743982668997</v>
      </c>
      <c r="N551" s="1">
        <v>2.6600157922041769</v>
      </c>
      <c r="O551">
        <v>917.14390000000003</v>
      </c>
      <c r="P551" s="75">
        <v>2.6957099999999956</v>
      </c>
      <c r="Q551" s="75">
        <v>0.46641619253182537</v>
      </c>
      <c r="R551" s="1">
        <v>2.2292938074681703</v>
      </c>
      <c r="U551">
        <v>973.22358481893991</v>
      </c>
      <c r="V551">
        <v>2.6603283656294181</v>
      </c>
      <c r="W551">
        <v>947.67399999999998</v>
      </c>
      <c r="X551">
        <v>2.6960309999999987</v>
      </c>
      <c r="Y551">
        <v>0.45230621545260824</v>
      </c>
      <c r="Z551">
        <v>2.2437247845473904</v>
      </c>
    </row>
    <row r="552" spans="5:26">
      <c r="E552">
        <v>965.68933993530902</v>
      </c>
      <c r="F552">
        <v>2.6637578453989006</v>
      </c>
      <c r="G552">
        <v>940.30529999999999</v>
      </c>
      <c r="H552">
        <v>2.699552999999999</v>
      </c>
      <c r="I552">
        <v>0.41635727045759741</v>
      </c>
      <c r="J552">
        <v>2.2831957295424017</v>
      </c>
      <c r="M552" s="74">
        <v>942.06995607482804</v>
      </c>
      <c r="N552" s="1">
        <v>2.664921426945952</v>
      </c>
      <c r="O552">
        <v>917.29610000000002</v>
      </c>
      <c r="P552" s="75">
        <v>2.7007479999999973</v>
      </c>
      <c r="Q552" s="75">
        <v>0.46649359428361514</v>
      </c>
      <c r="R552" s="1">
        <v>2.2342544057163822</v>
      </c>
      <c r="U552">
        <v>973.43182844478008</v>
      </c>
      <c r="V552">
        <v>2.6651473257271068</v>
      </c>
      <c r="W552">
        <v>947.83109999999999</v>
      </c>
      <c r="X552">
        <v>2.7009800000000084</v>
      </c>
      <c r="Y552">
        <v>0.45238119620173467</v>
      </c>
      <c r="Z552">
        <v>2.2485988037982736</v>
      </c>
    </row>
    <row r="553" spans="5:26">
      <c r="E553">
        <v>965.89783153673091</v>
      </c>
      <c r="F553">
        <v>2.6687139272123788</v>
      </c>
      <c r="G553">
        <v>940.46169999999995</v>
      </c>
      <c r="H553">
        <v>2.7046429999999955</v>
      </c>
      <c r="I553">
        <v>0.41642652272821579</v>
      </c>
      <c r="J553">
        <v>2.2882164772717797</v>
      </c>
      <c r="M553" s="74">
        <v>942.26973985691995</v>
      </c>
      <c r="N553" s="1">
        <v>2.669731402813456</v>
      </c>
      <c r="O553">
        <v>917.44650000000001</v>
      </c>
      <c r="P553" s="75">
        <v>2.705687999999995</v>
      </c>
      <c r="Q553" s="75">
        <v>0.46657008064018013</v>
      </c>
      <c r="R553" s="1">
        <v>2.2391179193598147</v>
      </c>
      <c r="U553">
        <v>973.65462607022994</v>
      </c>
      <c r="V553">
        <v>2.6699086080318732</v>
      </c>
      <c r="W553">
        <v>948.00289999999995</v>
      </c>
      <c r="X553">
        <v>2.7058699999999991</v>
      </c>
      <c r="Y553">
        <v>0.4524631929725807</v>
      </c>
      <c r="Z553">
        <v>2.2534068070274182</v>
      </c>
    </row>
    <row r="554" spans="5:26">
      <c r="E554">
        <v>966.06103879303191</v>
      </c>
      <c r="F554">
        <v>2.6735947948300645</v>
      </c>
      <c r="G554">
        <v>940.57470000000001</v>
      </c>
      <c r="H554">
        <v>2.7096559999999936</v>
      </c>
      <c r="I554">
        <v>0.4164765579365271</v>
      </c>
      <c r="J554">
        <v>2.2931794420634666</v>
      </c>
      <c r="M554" s="74">
        <v>942.47441861471987</v>
      </c>
      <c r="N554" s="1">
        <v>2.674786496520507</v>
      </c>
      <c r="O554">
        <v>917.59939999999995</v>
      </c>
      <c r="P554" s="75">
        <v>2.7108799999999933</v>
      </c>
      <c r="Q554" s="75">
        <v>0.46664783837900181</v>
      </c>
      <c r="R554" s="1">
        <v>2.2442321616209915</v>
      </c>
      <c r="U554">
        <v>973.86324918993603</v>
      </c>
      <c r="V554">
        <v>2.6749315638122386</v>
      </c>
      <c r="W554">
        <v>948.15840000000003</v>
      </c>
      <c r="X554">
        <v>2.7110289999999981</v>
      </c>
      <c r="Y554">
        <v>0.45253741007308457</v>
      </c>
      <c r="Z554">
        <v>2.2584915899269138</v>
      </c>
    </row>
    <row r="555" spans="5:26">
      <c r="E555">
        <v>966.24174276587496</v>
      </c>
      <c r="F555">
        <v>2.6782865513217926</v>
      </c>
      <c r="G555">
        <v>940.70650000000001</v>
      </c>
      <c r="H555">
        <v>2.714474999999994</v>
      </c>
      <c r="I555">
        <v>0.41653491758657513</v>
      </c>
      <c r="J555">
        <v>2.2979400824134188</v>
      </c>
      <c r="M555" s="74">
        <v>942.63926369526291</v>
      </c>
      <c r="N555" s="1">
        <v>2.6796456494562224</v>
      </c>
      <c r="O555">
        <v>917.71529999999996</v>
      </c>
      <c r="P555" s="75">
        <v>2.7158709999999919</v>
      </c>
      <c r="Q555" s="75">
        <v>0.4667067796604239</v>
      </c>
      <c r="R555" s="1">
        <v>2.2491642203395679</v>
      </c>
      <c r="U555">
        <v>974.04731205491703</v>
      </c>
      <c r="V555">
        <v>2.6797722120959375</v>
      </c>
      <c r="W555">
        <v>948.29169999999999</v>
      </c>
      <c r="X555">
        <v>2.7160010000000012</v>
      </c>
      <c r="Y555">
        <v>0.45260103154895054</v>
      </c>
      <c r="Z555">
        <v>2.2633999684510506</v>
      </c>
    </row>
    <row r="556" spans="5:26">
      <c r="E556">
        <v>966.45468565900796</v>
      </c>
      <c r="F556">
        <v>2.6832409396264918</v>
      </c>
      <c r="G556">
        <v>940.86720000000003</v>
      </c>
      <c r="H556">
        <v>2.7195639999999965</v>
      </c>
      <c r="I556">
        <v>0.41660607385184617</v>
      </c>
      <c r="J556">
        <v>2.3029579261481503</v>
      </c>
      <c r="M556" s="74">
        <v>942.81894788210502</v>
      </c>
      <c r="N556" s="1">
        <v>2.6846282022474428</v>
      </c>
      <c r="O556">
        <v>917.84450000000004</v>
      </c>
      <c r="P556" s="75">
        <v>2.7209889999999959</v>
      </c>
      <c r="Q556" s="75">
        <v>0.46677248469545174</v>
      </c>
      <c r="R556" s="1">
        <v>2.2542165153045444</v>
      </c>
      <c r="U556">
        <v>974.22681184081807</v>
      </c>
      <c r="V556">
        <v>2.6847333413668051</v>
      </c>
      <c r="W556">
        <v>948.4194</v>
      </c>
      <c r="X556">
        <v>2.7210970000000057</v>
      </c>
      <c r="Y556">
        <v>0.45266198025463766</v>
      </c>
      <c r="Z556">
        <v>2.2684350197453682</v>
      </c>
    </row>
    <row r="557" spans="5:26">
      <c r="E557">
        <v>966.66934575298012</v>
      </c>
      <c r="F557">
        <v>2.6882116315769524</v>
      </c>
      <c r="G557">
        <v>941.02940000000001</v>
      </c>
      <c r="H557">
        <v>2.7246700000000068</v>
      </c>
      <c r="I557">
        <v>0.41667789430129831</v>
      </c>
      <c r="J557">
        <v>2.3079921056987085</v>
      </c>
      <c r="M557" s="74">
        <v>942.95454000762004</v>
      </c>
      <c r="N557" s="1">
        <v>2.6894868769947742</v>
      </c>
      <c r="O557">
        <v>917.93190000000004</v>
      </c>
      <c r="P557" s="75">
        <v>2.7259799999999945</v>
      </c>
      <c r="Q557" s="75">
        <v>0.46681693221914711</v>
      </c>
      <c r="R557" s="1">
        <v>2.2591630677808476</v>
      </c>
      <c r="U557">
        <v>974.39326854807211</v>
      </c>
      <c r="V557">
        <v>2.6895667009762878</v>
      </c>
      <c r="W557">
        <v>948.53560000000004</v>
      </c>
      <c r="X557">
        <v>2.7260620000000069</v>
      </c>
      <c r="Y557">
        <v>0.45271744023585014</v>
      </c>
      <c r="Z557">
        <v>2.2733445597641566</v>
      </c>
    </row>
    <row r="558" spans="5:26">
      <c r="E558">
        <v>966.87294161756813</v>
      </c>
      <c r="F558">
        <v>2.6931197770756565</v>
      </c>
      <c r="G558">
        <v>941.18140000000005</v>
      </c>
      <c r="H558">
        <v>2.7297120000000064</v>
      </c>
      <c r="I558">
        <v>0.4167451982983188</v>
      </c>
      <c r="J558">
        <v>2.3129668017016876</v>
      </c>
      <c r="M558" s="74">
        <v>943.10955481743599</v>
      </c>
      <c r="N558" s="1">
        <v>2.6943015119440235</v>
      </c>
      <c r="O558">
        <v>918.03859999999997</v>
      </c>
      <c r="P558" s="75">
        <v>2.7309260000000002</v>
      </c>
      <c r="Q558" s="75">
        <v>0.46687119481386441</v>
      </c>
      <c r="R558" s="1">
        <v>2.2640548051861358</v>
      </c>
      <c r="U558">
        <v>974.58487555796</v>
      </c>
      <c r="V558">
        <v>2.6943229271093498</v>
      </c>
      <c r="W558">
        <v>948.67700000000002</v>
      </c>
      <c r="X558">
        <v>2.7309479999999997</v>
      </c>
      <c r="Y558">
        <v>0.45278492768286777</v>
      </c>
      <c r="Z558">
        <v>2.278163072317132</v>
      </c>
    </row>
    <row r="559" spans="5:26">
      <c r="E559">
        <v>967.04516142311002</v>
      </c>
      <c r="F559">
        <v>2.6980111342184134</v>
      </c>
      <c r="G559">
        <v>941.303</v>
      </c>
      <c r="H559">
        <v>2.7347369999999982</v>
      </c>
      <c r="I559">
        <v>0.41679904149593516</v>
      </c>
      <c r="J559">
        <v>2.3179379585040629</v>
      </c>
      <c r="M559" s="74">
        <v>943.2800444041651</v>
      </c>
      <c r="N559" s="1">
        <v>2.6991869710709158</v>
      </c>
      <c r="O559">
        <v>918.15970000000004</v>
      </c>
      <c r="P559" s="75">
        <v>2.7359450000000063</v>
      </c>
      <c r="Q559" s="75">
        <v>0.46693278057038051</v>
      </c>
      <c r="R559" s="1">
        <v>2.2690122194296256</v>
      </c>
      <c r="U559">
        <v>974.77924242423899</v>
      </c>
      <c r="V559">
        <v>2.699202544976179</v>
      </c>
      <c r="W559">
        <v>948.81989999999996</v>
      </c>
      <c r="X559">
        <v>2.7359609999999979</v>
      </c>
      <c r="Y559">
        <v>0.45285313105046904</v>
      </c>
      <c r="Z559">
        <v>2.283107868949529</v>
      </c>
    </row>
    <row r="560" spans="5:26">
      <c r="E560">
        <v>967.19654840617591</v>
      </c>
      <c r="F560">
        <v>2.7026803319505928</v>
      </c>
      <c r="G560">
        <v>941.40639999999996</v>
      </c>
      <c r="H560">
        <v>2.739533999999999</v>
      </c>
      <c r="I560">
        <v>0.41684482592548727</v>
      </c>
      <c r="J560">
        <v>2.3226891740745117</v>
      </c>
      <c r="M560" s="74">
        <v>943.45169013645193</v>
      </c>
      <c r="N560" s="1">
        <v>2.7039865391943998</v>
      </c>
      <c r="O560">
        <v>918.28269999999998</v>
      </c>
      <c r="P560" s="75">
        <v>2.7408759999999921</v>
      </c>
      <c r="Q560" s="75">
        <v>0.4669953325774116</v>
      </c>
      <c r="R560" s="1">
        <v>2.2738806674225804</v>
      </c>
      <c r="U560">
        <v>974.961638338086</v>
      </c>
      <c r="V560">
        <v>2.7041909366976822</v>
      </c>
      <c r="W560">
        <v>948.95010000000002</v>
      </c>
      <c r="X560">
        <v>2.7410860000000037</v>
      </c>
      <c r="Y560">
        <v>0.45291527295712886</v>
      </c>
      <c r="Z560">
        <v>2.2881707270428748</v>
      </c>
    </row>
    <row r="561" spans="5:26">
      <c r="E561">
        <v>967.38221828650489</v>
      </c>
      <c r="F561">
        <v>2.7076315652960852</v>
      </c>
      <c r="G561">
        <v>941.54049999999995</v>
      </c>
      <c r="H561">
        <v>2.7446209999999915</v>
      </c>
      <c r="I561">
        <v>0.41690420399127964</v>
      </c>
      <c r="J561">
        <v>2.327716796008712</v>
      </c>
      <c r="M561" s="74">
        <v>943.62768285096899</v>
      </c>
      <c r="N561" s="1">
        <v>2.7088968303417351</v>
      </c>
      <c r="O561">
        <v>918.40890000000002</v>
      </c>
      <c r="P561" s="75">
        <v>2.7459209999999956</v>
      </c>
      <c r="Q561" s="75">
        <v>0.46705951195373147</v>
      </c>
      <c r="R561" s="1">
        <v>2.2788614880462643</v>
      </c>
      <c r="U561">
        <v>975.15282553107011</v>
      </c>
      <c r="V561">
        <v>2.7089834517478226</v>
      </c>
      <c r="W561">
        <v>949.09069999999997</v>
      </c>
      <c r="X561">
        <v>2.7460100000000098</v>
      </c>
      <c r="Y561">
        <v>0.45298237857983525</v>
      </c>
      <c r="Z561">
        <v>2.2930276214201744</v>
      </c>
    </row>
    <row r="562" spans="5:26">
      <c r="E562">
        <v>967.57642418751607</v>
      </c>
      <c r="F562">
        <v>2.7125076140928264</v>
      </c>
      <c r="G562">
        <v>941.68359999999996</v>
      </c>
      <c r="H562">
        <v>2.7496310000000079</v>
      </c>
      <c r="I562">
        <v>0.41696756716215883</v>
      </c>
      <c r="J562">
        <v>2.3326634328378493</v>
      </c>
      <c r="M562" s="74">
        <v>943.80426059010006</v>
      </c>
      <c r="N562" s="1">
        <v>2.7137913087603542</v>
      </c>
      <c r="O562">
        <v>918.53579999999999</v>
      </c>
      <c r="P562" s="75">
        <v>2.7509500000000076</v>
      </c>
      <c r="Q562" s="75">
        <v>0.46712404731708318</v>
      </c>
      <c r="R562" s="1">
        <v>2.2838259526829243</v>
      </c>
      <c r="U562">
        <v>975.32416029659703</v>
      </c>
      <c r="V562">
        <v>2.7139090691594085</v>
      </c>
      <c r="W562">
        <v>949.21069999999997</v>
      </c>
      <c r="X562">
        <v>2.7510710000000049</v>
      </c>
      <c r="Y562">
        <v>0.45303965222652631</v>
      </c>
      <c r="Z562">
        <v>2.2980313477734784</v>
      </c>
    </row>
    <row r="563" spans="5:26">
      <c r="E563">
        <v>967.78043606776009</v>
      </c>
      <c r="F563">
        <v>2.717407754940981</v>
      </c>
      <c r="G563">
        <v>941.83600000000001</v>
      </c>
      <c r="H563">
        <v>2.7546660000000056</v>
      </c>
      <c r="I563">
        <v>0.41703504827496102</v>
      </c>
      <c r="J563">
        <v>2.3376309517250444</v>
      </c>
      <c r="M563" s="74">
        <v>943.98588954084607</v>
      </c>
      <c r="N563" s="1">
        <v>2.7186641376828207</v>
      </c>
      <c r="O563">
        <v>918.66780000000006</v>
      </c>
      <c r="P563" s="75">
        <v>2.7559569999999978</v>
      </c>
      <c r="Q563" s="75">
        <v>0.4671911763002386</v>
      </c>
      <c r="R563" s="1">
        <v>2.2887658236997592</v>
      </c>
      <c r="U563">
        <v>975.49157847938386</v>
      </c>
      <c r="V563">
        <v>2.7188003827324589</v>
      </c>
      <c r="W563">
        <v>949.32719999999995</v>
      </c>
      <c r="X563">
        <v>2.7560969999999907</v>
      </c>
      <c r="Y563">
        <v>0.45309525539185558</v>
      </c>
      <c r="Z563">
        <v>2.3030017446081352</v>
      </c>
    </row>
    <row r="564" spans="5:26">
      <c r="E564">
        <v>967.97365039689589</v>
      </c>
      <c r="F564">
        <v>2.7222521864561999</v>
      </c>
      <c r="G564">
        <v>941.97839999999997</v>
      </c>
      <c r="H564">
        <v>2.7596439999999944</v>
      </c>
      <c r="I564">
        <v>0.4170981014932223</v>
      </c>
      <c r="J564">
        <v>2.342545898506772</v>
      </c>
      <c r="M564" s="74">
        <v>944.18395531379099</v>
      </c>
      <c r="N564" s="1">
        <v>2.7234150875768752</v>
      </c>
      <c r="O564">
        <v>918.81690000000003</v>
      </c>
      <c r="P564" s="75">
        <v>2.7608389999999927</v>
      </c>
      <c r="Q564" s="75">
        <v>0.46726700153803008</v>
      </c>
      <c r="R564" s="1">
        <v>2.2935719984619625</v>
      </c>
      <c r="U564">
        <v>975.658784394892</v>
      </c>
      <c r="V564">
        <v>2.7235737081879163</v>
      </c>
      <c r="W564">
        <v>949.44460000000004</v>
      </c>
      <c r="X564">
        <v>2.7610020000000013</v>
      </c>
      <c r="Y564">
        <v>0.45315128810953498</v>
      </c>
      <c r="Z564">
        <v>2.3078507118904663</v>
      </c>
    </row>
    <row r="565" spans="5:26">
      <c r="E565">
        <v>968.17580130685485</v>
      </c>
      <c r="F565">
        <v>2.7269883694132906</v>
      </c>
      <c r="G565">
        <v>942.13049999999998</v>
      </c>
      <c r="H565">
        <v>2.7645109999999917</v>
      </c>
      <c r="I565">
        <v>0.41716544976918818</v>
      </c>
      <c r="J565">
        <v>2.3473455502308034</v>
      </c>
      <c r="M565" s="74">
        <v>944.34369561283199</v>
      </c>
      <c r="N565" s="1">
        <v>2.7282193315439791</v>
      </c>
      <c r="O565">
        <v>918.92819999999995</v>
      </c>
      <c r="P565" s="75">
        <v>2.7657760000000087</v>
      </c>
      <c r="Q565" s="75">
        <v>0.46732360347609969</v>
      </c>
      <c r="R565" s="1">
        <v>2.298452396523909</v>
      </c>
      <c r="U565">
        <v>975.84198096738589</v>
      </c>
      <c r="V565">
        <v>2.7284888761700645</v>
      </c>
      <c r="W565">
        <v>949.57619999999997</v>
      </c>
      <c r="X565">
        <v>2.7660529999999905</v>
      </c>
      <c r="Y565">
        <v>0.45321409820873954</v>
      </c>
      <c r="Z565">
        <v>2.3128389017912512</v>
      </c>
    </row>
    <row r="566" spans="5:26">
      <c r="E566">
        <v>968.39362240277308</v>
      </c>
      <c r="F566">
        <v>2.7321417667171728</v>
      </c>
      <c r="G566">
        <v>942.29390000000001</v>
      </c>
      <c r="H566">
        <v>2.7698070000000019</v>
      </c>
      <c r="I566">
        <v>0.41723780156598517</v>
      </c>
      <c r="J566">
        <v>2.3525691984340167</v>
      </c>
      <c r="M566" s="74">
        <v>944.51203115099202</v>
      </c>
      <c r="N566" s="1">
        <v>2.733094376598967</v>
      </c>
      <c r="O566">
        <v>919.04719999999998</v>
      </c>
      <c r="P566" s="75">
        <v>2.7707860000000029</v>
      </c>
      <c r="Q566" s="75">
        <v>0.46738412127152018</v>
      </c>
      <c r="R566" s="1">
        <v>2.3034018787284829</v>
      </c>
      <c r="U566">
        <v>976.02097382619797</v>
      </c>
      <c r="V566">
        <v>2.7333823957776193</v>
      </c>
      <c r="W566">
        <v>949.70389999999998</v>
      </c>
      <c r="X566">
        <v>2.7710820000000025</v>
      </c>
      <c r="Y566">
        <v>0.4532750469144266</v>
      </c>
      <c r="Z566">
        <v>2.3178069530855758</v>
      </c>
    </row>
    <row r="567" spans="5:26">
      <c r="E567">
        <v>968.54854573466503</v>
      </c>
      <c r="F567">
        <v>2.7368687242983158</v>
      </c>
      <c r="G567">
        <v>942.40009999999995</v>
      </c>
      <c r="H567">
        <v>2.7746650000000095</v>
      </c>
      <c r="I567">
        <v>0.41728482580600867</v>
      </c>
      <c r="J567">
        <v>2.3573801741940006</v>
      </c>
      <c r="M567" s="74">
        <v>944.69907375141111</v>
      </c>
      <c r="N567" s="1">
        <v>2.7379137234606725</v>
      </c>
      <c r="O567">
        <v>919.18489999999997</v>
      </c>
      <c r="P567" s="75">
        <v>2.7757390000000104</v>
      </c>
      <c r="Q567" s="75">
        <v>0.46745414900622095</v>
      </c>
      <c r="R567" s="1">
        <v>2.3082848509937897</v>
      </c>
      <c r="U567">
        <v>976.20426227990004</v>
      </c>
      <c r="V567">
        <v>2.7383564339653592</v>
      </c>
      <c r="W567">
        <v>949.83500000000004</v>
      </c>
      <c r="X567">
        <v>2.7761939999999985</v>
      </c>
      <c r="Y567">
        <v>0.45333761837343667</v>
      </c>
      <c r="Z567">
        <v>2.3228563816265617</v>
      </c>
    </row>
    <row r="568" spans="5:26">
      <c r="E568">
        <v>968.69388002998505</v>
      </c>
      <c r="F568">
        <v>2.7416655112887067</v>
      </c>
      <c r="G568">
        <v>942.49630000000002</v>
      </c>
      <c r="H568">
        <v>2.7795950000000014</v>
      </c>
      <c r="I568">
        <v>0.41732742215149154</v>
      </c>
      <c r="J568">
        <v>2.3622675778485096</v>
      </c>
      <c r="M568" s="74">
        <v>944.90284170849998</v>
      </c>
      <c r="N568" s="1">
        <v>2.7428807256617587</v>
      </c>
      <c r="O568">
        <v>919.33749999999998</v>
      </c>
      <c r="P568" s="75">
        <v>2.7808440000000045</v>
      </c>
      <c r="Q568" s="75">
        <v>0.46753175417917181</v>
      </c>
      <c r="R568" s="1">
        <v>2.3133122458208328</v>
      </c>
      <c r="U568">
        <v>976.35792357922003</v>
      </c>
      <c r="V568">
        <v>2.7431998507670556</v>
      </c>
      <c r="W568">
        <v>949.93849999999998</v>
      </c>
      <c r="X568">
        <v>2.7811720000000095</v>
      </c>
      <c r="Y568">
        <v>0.45338701689370769</v>
      </c>
      <c r="Z568">
        <v>2.327784983106302</v>
      </c>
    </row>
    <row r="569" spans="5:26">
      <c r="E569">
        <v>968.89340756778199</v>
      </c>
      <c r="F569">
        <v>2.7466547040152878</v>
      </c>
      <c r="G569">
        <v>942.64340000000004</v>
      </c>
      <c r="H569">
        <v>2.784722999999989</v>
      </c>
      <c r="I569">
        <v>0.41739255648018697</v>
      </c>
      <c r="J569">
        <v>2.3673304435198022</v>
      </c>
      <c r="M569" s="74">
        <v>945.08467703786494</v>
      </c>
      <c r="N569" s="1">
        <v>2.7476567934398513</v>
      </c>
      <c r="O569">
        <v>919.47050000000002</v>
      </c>
      <c r="P569" s="75">
        <v>2.7857529999999908</v>
      </c>
      <c r="Q569" s="75">
        <v>0.46759939171522991</v>
      </c>
      <c r="R569" s="1">
        <v>2.3181536082847609</v>
      </c>
      <c r="U569">
        <v>976.5316401268401</v>
      </c>
      <c r="V569">
        <v>2.7481695090970613</v>
      </c>
      <c r="W569">
        <v>950.06029999999998</v>
      </c>
      <c r="X569">
        <v>2.7862800000000076</v>
      </c>
      <c r="Y569">
        <v>0.45344514964509908</v>
      </c>
      <c r="Z569">
        <v>2.3328348503549083</v>
      </c>
    </row>
    <row r="570" spans="5:26">
      <c r="E570">
        <v>969.0726691989521</v>
      </c>
      <c r="F570">
        <v>2.7513858399481625</v>
      </c>
      <c r="G570">
        <v>942.77319999999997</v>
      </c>
      <c r="H570">
        <v>2.7895860000000106</v>
      </c>
      <c r="I570">
        <v>0.41745003055132679</v>
      </c>
      <c r="J570">
        <v>2.3721359694486837</v>
      </c>
      <c r="M570" s="74">
        <v>945.26241338136197</v>
      </c>
      <c r="N570" s="1">
        <v>2.7528023158235189</v>
      </c>
      <c r="O570">
        <v>919.59609999999998</v>
      </c>
      <c r="P570" s="75">
        <v>2.7910419999999991</v>
      </c>
      <c r="Q570" s="75">
        <v>0.46766326595980812</v>
      </c>
      <c r="R570" s="1">
        <v>2.3233787340401912</v>
      </c>
      <c r="U570">
        <v>976.67911761351513</v>
      </c>
      <c r="V570">
        <v>2.7528927905926541</v>
      </c>
      <c r="W570">
        <v>950.15890000000002</v>
      </c>
      <c r="X570">
        <v>2.7911350000000112</v>
      </c>
      <c r="Y570">
        <v>0.45349220949146363</v>
      </c>
      <c r="Z570">
        <v>2.3376427905085477</v>
      </c>
    </row>
    <row r="571" spans="5:26">
      <c r="E571">
        <v>969.27984558020682</v>
      </c>
      <c r="F571">
        <v>2.7564183243049576</v>
      </c>
      <c r="G571">
        <v>942.92729999999995</v>
      </c>
      <c r="H571">
        <v>2.7947589999999911</v>
      </c>
      <c r="I571">
        <v>0.41751826440620088</v>
      </c>
      <c r="J571">
        <v>2.3772407355937903</v>
      </c>
      <c r="M571" s="74">
        <v>945.39643049824485</v>
      </c>
      <c r="N571" s="1">
        <v>2.7575623449579698</v>
      </c>
      <c r="O571">
        <v>919.68269999999995</v>
      </c>
      <c r="P571" s="75">
        <v>2.7959349999999938</v>
      </c>
      <c r="Q571" s="75">
        <v>0.46770730664118132</v>
      </c>
      <c r="R571" s="1">
        <v>2.3282276933588126</v>
      </c>
      <c r="U571">
        <v>976.85645443268095</v>
      </c>
      <c r="V571">
        <v>2.7576829722232525</v>
      </c>
      <c r="W571">
        <v>950.28589999999997</v>
      </c>
      <c r="X571">
        <v>2.7960589999999952</v>
      </c>
      <c r="Y571">
        <v>0.45355282410087827</v>
      </c>
      <c r="Z571">
        <v>2.3425061758991168</v>
      </c>
    </row>
    <row r="572" spans="5:26">
      <c r="E572">
        <v>969.47142378331989</v>
      </c>
      <c r="F572">
        <v>2.7611548349383117</v>
      </c>
      <c r="G572">
        <v>943.06899999999996</v>
      </c>
      <c r="H572">
        <v>2.7996279999999985</v>
      </c>
      <c r="I572">
        <v>0.41758100767184436</v>
      </c>
      <c r="J572">
        <v>2.3820469923281542</v>
      </c>
      <c r="M572" s="74">
        <v>945.57886660920008</v>
      </c>
      <c r="N572" s="1">
        <v>2.7622560001754275</v>
      </c>
      <c r="O572">
        <v>919.81700000000001</v>
      </c>
      <c r="P572" s="75">
        <v>2.8007600000000021</v>
      </c>
      <c r="Q572" s="75">
        <v>0.46777560529601292</v>
      </c>
      <c r="R572" s="1">
        <v>2.3329843947039892</v>
      </c>
      <c r="U572">
        <v>977.06750172425984</v>
      </c>
      <c r="V572">
        <v>2.7624602786121795</v>
      </c>
      <c r="W572">
        <v>950.44579999999996</v>
      </c>
      <c r="X572">
        <v>2.8009699999999915</v>
      </c>
      <c r="Y572">
        <v>0.45362914123509412</v>
      </c>
      <c r="Z572">
        <v>2.3473408587648974</v>
      </c>
    </row>
    <row r="573" spans="5:26">
      <c r="E573">
        <v>969.6441347115159</v>
      </c>
      <c r="F573">
        <v>2.7660749651657461</v>
      </c>
      <c r="G573">
        <v>943.19060000000002</v>
      </c>
      <c r="H573">
        <v>2.8046859999999896</v>
      </c>
      <c r="I573">
        <v>0.41763485086946073</v>
      </c>
      <c r="J573">
        <v>2.3870511491305288</v>
      </c>
      <c r="M573" s="74">
        <v>945.76294513754385</v>
      </c>
      <c r="N573" s="1">
        <v>2.7671760762257294</v>
      </c>
      <c r="O573">
        <v>919.95079999999996</v>
      </c>
      <c r="P573" s="75">
        <v>2.8058179999999933</v>
      </c>
      <c r="Q573" s="75">
        <v>0.46784364967439318</v>
      </c>
      <c r="R573" s="1">
        <v>2.3379743503256001</v>
      </c>
      <c r="U573">
        <v>977.27945230577996</v>
      </c>
      <c r="V573">
        <v>2.7673492180277917</v>
      </c>
      <c r="W573">
        <v>950.60550000000001</v>
      </c>
      <c r="X573">
        <v>2.8059959999999995</v>
      </c>
      <c r="Y573">
        <v>0.45370536291323216</v>
      </c>
      <c r="Z573">
        <v>2.3522906370867673</v>
      </c>
    </row>
    <row r="574" spans="5:26">
      <c r="E574">
        <v>969.79379281770605</v>
      </c>
      <c r="F574">
        <v>2.7711183823992038</v>
      </c>
      <c r="G574">
        <v>943.28859999999997</v>
      </c>
      <c r="H574">
        <v>2.8098710000000082</v>
      </c>
      <c r="I574">
        <v>0.41767824423596078</v>
      </c>
      <c r="J574">
        <v>2.3921927557640474</v>
      </c>
      <c r="M574" s="74">
        <v>945.96852506834887</v>
      </c>
      <c r="N574" s="1">
        <v>2.7720307419925971</v>
      </c>
      <c r="O574">
        <v>920.10609999999997</v>
      </c>
      <c r="P574" s="75">
        <v>2.8108089999999919</v>
      </c>
      <c r="Q574" s="75">
        <v>0.46792262794018141</v>
      </c>
      <c r="R574" s="1">
        <v>2.3428863720598105</v>
      </c>
      <c r="U574">
        <v>977.46382598243395</v>
      </c>
      <c r="V574">
        <v>2.7720550584990105</v>
      </c>
      <c r="W574">
        <v>950.74009999999998</v>
      </c>
      <c r="X574">
        <v>2.8108339999999954</v>
      </c>
      <c r="Y574">
        <v>0.45376960485360396</v>
      </c>
      <c r="Z574">
        <v>2.3570643951463914</v>
      </c>
    </row>
    <row r="575" spans="5:26">
      <c r="E575">
        <v>969.93042670099794</v>
      </c>
      <c r="F575">
        <v>2.7757929215508872</v>
      </c>
      <c r="G575">
        <v>943.37739999999997</v>
      </c>
      <c r="H575">
        <v>2.8146769999999988</v>
      </c>
      <c r="I575">
        <v>0.41771756393948328</v>
      </c>
      <c r="J575">
        <v>2.3969594360605155</v>
      </c>
      <c r="M575" s="74">
        <v>946.15768361158496</v>
      </c>
      <c r="N575" s="1">
        <v>2.7769192135478775</v>
      </c>
      <c r="O575">
        <v>920.24509999999998</v>
      </c>
      <c r="P575" s="75">
        <v>2.8158349999999999</v>
      </c>
      <c r="Q575" s="75">
        <v>0.46799331679365569</v>
      </c>
      <c r="R575" s="1">
        <v>2.3478416832063442</v>
      </c>
      <c r="U575">
        <v>977.67261506021396</v>
      </c>
      <c r="V575">
        <v>2.7770271735134546</v>
      </c>
      <c r="W575">
        <v>950.89589999999998</v>
      </c>
      <c r="X575">
        <v>2.8159459999999914</v>
      </c>
      <c r="Y575">
        <v>0.45384396513822461</v>
      </c>
      <c r="Z575">
        <v>2.362102034861767</v>
      </c>
    </row>
    <row r="576" spans="5:26">
      <c r="E576">
        <v>970.14220017829496</v>
      </c>
      <c r="F576">
        <v>2.7805489387450977</v>
      </c>
      <c r="G576">
        <v>943.5385</v>
      </c>
      <c r="H576">
        <v>2.8195669999999895</v>
      </c>
      <c r="I576">
        <v>0.41778889732053592</v>
      </c>
      <c r="J576">
        <v>2.4017781026794536</v>
      </c>
      <c r="M576" s="74">
        <v>946.33393909346398</v>
      </c>
      <c r="N576" s="1">
        <v>2.781800638186068</v>
      </c>
      <c r="O576">
        <v>920.37159999999994</v>
      </c>
      <c r="P576" s="75">
        <v>2.820854000000006</v>
      </c>
      <c r="Q576" s="75">
        <v>0.46805764873584621</v>
      </c>
      <c r="R576" s="1">
        <v>2.3527963512641596</v>
      </c>
      <c r="U576">
        <v>977.831534623077</v>
      </c>
      <c r="V576">
        <v>2.7820077943913377</v>
      </c>
      <c r="W576">
        <v>951.00310000000002</v>
      </c>
      <c r="X576">
        <v>2.8210669999999993</v>
      </c>
      <c r="Y576">
        <v>0.45389512959593525</v>
      </c>
      <c r="Z576">
        <v>2.3671718704040643</v>
      </c>
    </row>
    <row r="577" spans="5:26">
      <c r="E577">
        <v>970.35104797844497</v>
      </c>
      <c r="F577">
        <v>2.7855420271020117</v>
      </c>
      <c r="G577">
        <v>943.69449999999995</v>
      </c>
      <c r="H577">
        <v>2.8247010000000072</v>
      </c>
      <c r="I577">
        <v>0.41785797247537276</v>
      </c>
      <c r="J577">
        <v>2.4068430275246344</v>
      </c>
      <c r="M577" s="74">
        <v>946.50744017979605</v>
      </c>
      <c r="N577" s="1">
        <v>2.7866827970706938</v>
      </c>
      <c r="O577">
        <v>920.49540000000002</v>
      </c>
      <c r="P577" s="75">
        <v>2.825874000000006</v>
      </c>
      <c r="Q577" s="75">
        <v>0.46812060758519958</v>
      </c>
      <c r="R577" s="1">
        <v>2.3577533924148062</v>
      </c>
      <c r="U577">
        <v>978.00094317868798</v>
      </c>
      <c r="V577">
        <v>2.7868714653595621</v>
      </c>
      <c r="W577">
        <v>951.12159999999994</v>
      </c>
      <c r="X577">
        <v>2.8260680000000038</v>
      </c>
      <c r="Y577">
        <v>0.45395168732204272</v>
      </c>
      <c r="Z577">
        <v>2.372116312677961</v>
      </c>
    </row>
    <row r="578" spans="5:26">
      <c r="E578">
        <v>970.51314866585108</v>
      </c>
      <c r="F578">
        <v>2.7902936907297713</v>
      </c>
      <c r="G578">
        <v>943.80730000000005</v>
      </c>
      <c r="H578">
        <v>2.8295870000000001</v>
      </c>
      <c r="I578">
        <v>0.41790791912579328</v>
      </c>
      <c r="J578">
        <v>2.4116790808742068</v>
      </c>
      <c r="M578" s="74">
        <v>946.67313264369591</v>
      </c>
      <c r="N578" s="1">
        <v>2.7914771952384365</v>
      </c>
      <c r="O578">
        <v>920.61239999999998</v>
      </c>
      <c r="P578" s="75">
        <v>2.8308039999999979</v>
      </c>
      <c r="Q578" s="75">
        <v>0.4681801082748146</v>
      </c>
      <c r="R578" s="1">
        <v>2.3626238917251832</v>
      </c>
      <c r="U578">
        <v>978.17259336611096</v>
      </c>
      <c r="V578">
        <v>2.7915423507906247</v>
      </c>
      <c r="W578">
        <v>951.2441</v>
      </c>
      <c r="X578">
        <v>2.8308709999999904</v>
      </c>
      <c r="Y578">
        <v>0.45401015416970653</v>
      </c>
      <c r="Z578">
        <v>2.3768608458302838</v>
      </c>
    </row>
    <row r="579" spans="5:26">
      <c r="E579">
        <v>970.70922575330314</v>
      </c>
      <c r="F579">
        <v>2.7953660321313394</v>
      </c>
      <c r="G579">
        <v>943.95010000000002</v>
      </c>
      <c r="H579">
        <v>2.834803000000008</v>
      </c>
      <c r="I579">
        <v>0.41797114945983616</v>
      </c>
      <c r="J579">
        <v>2.4168318505401718</v>
      </c>
      <c r="M579" s="74">
        <v>946.83721863868595</v>
      </c>
      <c r="N579" s="1">
        <v>2.7964045856394613</v>
      </c>
      <c r="O579">
        <v>920.72659999999996</v>
      </c>
      <c r="P579" s="75">
        <v>2.8358710000000009</v>
      </c>
      <c r="Q579" s="75">
        <v>0.4682381850163021</v>
      </c>
      <c r="R579" s="1">
        <v>2.3676328149836987</v>
      </c>
      <c r="U579">
        <v>978.39573768309094</v>
      </c>
      <c r="V579">
        <v>2.7964823794755098</v>
      </c>
      <c r="W579">
        <v>951.41409999999996</v>
      </c>
      <c r="X579">
        <v>2.8359510000000032</v>
      </c>
      <c r="Y579">
        <v>0.45409129183585212</v>
      </c>
      <c r="Z579">
        <v>2.3818597081641513</v>
      </c>
    </row>
    <row r="580" spans="5:26">
      <c r="E580">
        <v>970.88219230455195</v>
      </c>
      <c r="F580">
        <v>2.8001852960721552</v>
      </c>
      <c r="G580">
        <v>944.07280000000003</v>
      </c>
      <c r="H580">
        <v>2.8397589999999973</v>
      </c>
      <c r="I580">
        <v>0.41802547972585208</v>
      </c>
      <c r="J580">
        <v>2.4217335202741452</v>
      </c>
      <c r="M580" s="74">
        <v>947.01863355173998</v>
      </c>
      <c r="N580" s="1">
        <v>2.8011839320880276</v>
      </c>
      <c r="O580">
        <v>920.85900000000004</v>
      </c>
      <c r="P580" s="75">
        <v>2.8407859999999951</v>
      </c>
      <c r="Q580" s="75">
        <v>0.46830551742061871</v>
      </c>
      <c r="R580" s="1">
        <v>2.3724804825793764</v>
      </c>
      <c r="U580">
        <v>978.59655679568402</v>
      </c>
      <c r="V580">
        <v>2.8015981637700924</v>
      </c>
      <c r="W580">
        <v>951.5607</v>
      </c>
      <c r="X580">
        <v>2.8412120000000041</v>
      </c>
      <c r="Y580">
        <v>0.45416126114089306</v>
      </c>
      <c r="Z580">
        <v>2.3870507388591111</v>
      </c>
    </row>
    <row r="581" spans="5:26">
      <c r="E581">
        <v>971.03838134016394</v>
      </c>
      <c r="F581">
        <v>2.8049275129048099</v>
      </c>
      <c r="G581">
        <v>944.17989999999998</v>
      </c>
      <c r="H581">
        <v>2.8446360000000004</v>
      </c>
      <c r="I581">
        <v>0.41807290247638423</v>
      </c>
      <c r="J581">
        <v>2.4265630975236161</v>
      </c>
      <c r="M581" s="74">
        <v>947.22732021251591</v>
      </c>
      <c r="N581" s="1">
        <v>2.8061264014971679</v>
      </c>
      <c r="O581">
        <v>921.01639999999998</v>
      </c>
      <c r="P581" s="75">
        <v>2.8458689999999898</v>
      </c>
      <c r="Q581" s="75">
        <v>0.46838556364750245</v>
      </c>
      <c r="R581" s="1">
        <v>2.3774834363524873</v>
      </c>
      <c r="U581">
        <v>978.76711131844593</v>
      </c>
      <c r="V581">
        <v>2.8062994758731254</v>
      </c>
      <c r="W581">
        <v>951.68179999999995</v>
      </c>
      <c r="X581">
        <v>2.846046999999996</v>
      </c>
      <c r="Y581">
        <v>0.45421905979601213</v>
      </c>
      <c r="Z581">
        <v>2.3918279402039837</v>
      </c>
    </row>
    <row r="582" spans="5:26">
      <c r="E582">
        <v>971.22908959097697</v>
      </c>
      <c r="F582">
        <v>2.8098445176910878</v>
      </c>
      <c r="G582">
        <v>944.31889999999999</v>
      </c>
      <c r="H582">
        <v>2.8496929999999976</v>
      </c>
      <c r="I582">
        <v>0.41813445021050166</v>
      </c>
      <c r="J582">
        <v>2.431558549789496</v>
      </c>
      <c r="M582" s="74">
        <v>947.41087190849998</v>
      </c>
      <c r="N582" s="1">
        <v>2.8109976501189569</v>
      </c>
      <c r="O582">
        <v>921.15</v>
      </c>
      <c r="P582" s="75">
        <v>2.8508790000000062</v>
      </c>
      <c r="Q582" s="75">
        <v>0.46845350631530219</v>
      </c>
      <c r="R582" s="1">
        <v>2.3824254936847038</v>
      </c>
      <c r="U582">
        <v>978.91838217855604</v>
      </c>
      <c r="V582">
        <v>2.8112358587862771</v>
      </c>
      <c r="W582">
        <v>951.78189999999995</v>
      </c>
      <c r="X582">
        <v>2.8511240000000049</v>
      </c>
      <c r="Y582">
        <v>0.45426683556296027</v>
      </c>
      <c r="Z582">
        <v>2.3968571644370447</v>
      </c>
    </row>
    <row r="583" spans="5:26">
      <c r="E583">
        <v>971.43353995296002</v>
      </c>
      <c r="F583">
        <v>2.814681556611208</v>
      </c>
      <c r="G583">
        <v>944.47199999999998</v>
      </c>
      <c r="H583">
        <v>2.8546680000000046</v>
      </c>
      <c r="I583">
        <v>0.41820224127592165</v>
      </c>
      <c r="J583">
        <v>2.4364657587240828</v>
      </c>
      <c r="M583" s="74">
        <v>947.60051128472094</v>
      </c>
      <c r="N583" s="1">
        <v>2.8156956036467231</v>
      </c>
      <c r="O583">
        <v>921.29110000000003</v>
      </c>
      <c r="P583" s="75">
        <v>2.8557109999999941</v>
      </c>
      <c r="Q583" s="75">
        <v>0.46852526312987214</v>
      </c>
      <c r="R583" s="1">
        <v>2.3871857368701219</v>
      </c>
      <c r="U583">
        <v>979.0901474252629</v>
      </c>
      <c r="V583">
        <v>2.8160475523712538</v>
      </c>
      <c r="W583">
        <v>951.90309999999999</v>
      </c>
      <c r="X583">
        <v>2.8560729999999923</v>
      </c>
      <c r="Y583">
        <v>0.4543246819461183</v>
      </c>
      <c r="Z583">
        <v>2.4017483180538739</v>
      </c>
    </row>
    <row r="584" spans="5:26">
      <c r="E584">
        <v>971.63469723628805</v>
      </c>
      <c r="F584">
        <v>2.8196330809411236</v>
      </c>
      <c r="G584">
        <v>944.62080000000003</v>
      </c>
      <c r="H584">
        <v>2.8597610000000051</v>
      </c>
      <c r="I584">
        <v>0.41826812834668914</v>
      </c>
      <c r="J584">
        <v>2.441492871653316</v>
      </c>
      <c r="M584" s="74">
        <v>947.78989184684394</v>
      </c>
      <c r="N584" s="1">
        <v>2.8206684658926533</v>
      </c>
      <c r="O584">
        <v>921.42939999999999</v>
      </c>
      <c r="P584" s="75">
        <v>2.8608259999999941</v>
      </c>
      <c r="Q584" s="75">
        <v>0.46859559599631451</v>
      </c>
      <c r="R584" s="1">
        <v>2.3922304040036795</v>
      </c>
      <c r="U584">
        <v>979.249562086732</v>
      </c>
      <c r="V584">
        <v>2.8209095680796379</v>
      </c>
      <c r="W584">
        <v>952.01179999999999</v>
      </c>
      <c r="X584">
        <v>2.8610739999999968</v>
      </c>
      <c r="Y584">
        <v>0.45437656232441265</v>
      </c>
      <c r="Z584">
        <v>2.4066974376755841</v>
      </c>
    </row>
    <row r="585" spans="5:26">
      <c r="E585">
        <v>971.7885402867779</v>
      </c>
      <c r="F585">
        <v>2.824562000669895</v>
      </c>
      <c r="G585">
        <v>944.72379999999998</v>
      </c>
      <c r="H585">
        <v>2.8648309999999899</v>
      </c>
      <c r="I585">
        <v>0.41831373566045954</v>
      </c>
      <c r="J585">
        <v>2.4465172643395303</v>
      </c>
      <c r="M585" s="74">
        <v>947.94074177716197</v>
      </c>
      <c r="N585" s="1">
        <v>2.8254272100336597</v>
      </c>
      <c r="O585">
        <v>921.53219999999999</v>
      </c>
      <c r="P585" s="75">
        <v>2.8657209999999989</v>
      </c>
      <c r="Q585" s="75">
        <v>0.46864787523471135</v>
      </c>
      <c r="R585" s="1">
        <v>2.3970731247652877</v>
      </c>
      <c r="U585">
        <v>979.43274390166414</v>
      </c>
      <c r="V585">
        <v>2.8257917622993003</v>
      </c>
      <c r="W585">
        <v>952.14340000000004</v>
      </c>
      <c r="X585">
        <v>2.8660960000000069</v>
      </c>
      <c r="Y585">
        <v>0.4544393724236172</v>
      </c>
      <c r="Z585">
        <v>2.4116566275763898</v>
      </c>
    </row>
    <row r="586" spans="5:26">
      <c r="E586">
        <v>971.935763734131</v>
      </c>
      <c r="F586">
        <v>2.829305977985014</v>
      </c>
      <c r="G586">
        <v>944.82209999999998</v>
      </c>
      <c r="H586">
        <v>2.869710999999997</v>
      </c>
      <c r="I586">
        <v>0.41835726186379585</v>
      </c>
      <c r="J586">
        <v>2.4513537381362012</v>
      </c>
      <c r="M586" s="74">
        <v>948.13208135839204</v>
      </c>
      <c r="N586" s="1">
        <v>2.8303539000032929</v>
      </c>
      <c r="O586">
        <v>921.67280000000005</v>
      </c>
      <c r="P586" s="75">
        <v>2.8707889999999958</v>
      </c>
      <c r="Q586" s="75">
        <v>0.46871937777282996</v>
      </c>
      <c r="R586" s="1">
        <v>2.4020696222271658</v>
      </c>
      <c r="U586">
        <v>979.63255667660997</v>
      </c>
      <c r="V586">
        <v>2.8305638719256705</v>
      </c>
      <c r="W586">
        <v>952.29219999999998</v>
      </c>
      <c r="X586">
        <v>2.8710049999999931</v>
      </c>
      <c r="Y586">
        <v>0.45451039174551405</v>
      </c>
      <c r="Z586">
        <v>2.4164946082544789</v>
      </c>
    </row>
    <row r="587" spans="5:26">
      <c r="E587">
        <v>972.11028706631998</v>
      </c>
      <c r="F587">
        <v>2.8341479079994758</v>
      </c>
      <c r="G587">
        <v>944.94600000000003</v>
      </c>
      <c r="H587">
        <v>2.8746919999999898</v>
      </c>
      <c r="I587">
        <v>0.41841212347715667</v>
      </c>
      <c r="J587">
        <v>2.4562798765228333</v>
      </c>
      <c r="M587" s="74">
        <v>948.32389832914794</v>
      </c>
      <c r="N587" s="1">
        <v>2.8351773104003373</v>
      </c>
      <c r="O587">
        <v>921.81479999999999</v>
      </c>
      <c r="P587" s="75">
        <v>2.8757509999999931</v>
      </c>
      <c r="Q587" s="75">
        <v>0.46879159228501227</v>
      </c>
      <c r="R587" s="1">
        <v>2.406959407714981</v>
      </c>
      <c r="U587">
        <v>979.8002692178959</v>
      </c>
      <c r="V587">
        <v>2.8356069539715314</v>
      </c>
      <c r="W587">
        <v>952.40719999999999</v>
      </c>
      <c r="X587">
        <v>2.8761929999999936</v>
      </c>
      <c r="Y587">
        <v>0.45456527899025972</v>
      </c>
      <c r="Z587">
        <v>2.4216277210097337</v>
      </c>
    </row>
    <row r="588" spans="5:26">
      <c r="E588">
        <v>972.27208539980415</v>
      </c>
      <c r="F588">
        <v>2.838906982756944</v>
      </c>
      <c r="G588">
        <v>945.05830000000003</v>
      </c>
      <c r="H588">
        <v>2.8795880000000107</v>
      </c>
      <c r="I588">
        <v>0.41846184873285008</v>
      </c>
      <c r="J588">
        <v>2.4611261512671607</v>
      </c>
      <c r="M588" s="74">
        <v>948.50801418040692</v>
      </c>
      <c r="N588" s="1">
        <v>2.8401307360018304</v>
      </c>
      <c r="O588">
        <v>921.94809999999995</v>
      </c>
      <c r="P588" s="75">
        <v>2.8808469999999975</v>
      </c>
      <c r="Q588" s="75">
        <v>0.46885938238694114</v>
      </c>
      <c r="R588" s="1">
        <v>2.4119876176130566</v>
      </c>
      <c r="U588">
        <v>979.96450746032997</v>
      </c>
      <c r="V588">
        <v>2.8402940315692087</v>
      </c>
      <c r="W588">
        <v>952.5222</v>
      </c>
      <c r="X588">
        <v>2.8810149999999979</v>
      </c>
      <c r="Y588">
        <v>0.45462016623500529</v>
      </c>
      <c r="Z588">
        <v>2.4263948337649928</v>
      </c>
    </row>
    <row r="589" spans="5:26">
      <c r="E589">
        <v>972.47815391259007</v>
      </c>
      <c r="F589">
        <v>2.84394284035311</v>
      </c>
      <c r="G589">
        <v>945.21100000000001</v>
      </c>
      <c r="H589">
        <v>2.8847690000000092</v>
      </c>
      <c r="I589">
        <v>0.41852946268248847</v>
      </c>
      <c r="J589">
        <v>2.466239537317521</v>
      </c>
      <c r="M589" s="74">
        <v>948.69898650253811</v>
      </c>
      <c r="N589" s="1">
        <v>2.8451111308496242</v>
      </c>
      <c r="O589">
        <v>922.08780000000002</v>
      </c>
      <c r="P589" s="75">
        <v>2.8859710000000094</v>
      </c>
      <c r="Q589" s="75">
        <v>0.46893042722744738</v>
      </c>
      <c r="R589" s="1">
        <v>2.4170405727725619</v>
      </c>
      <c r="U589">
        <v>980.10880261436989</v>
      </c>
      <c r="V589">
        <v>2.8451179344980457</v>
      </c>
      <c r="W589">
        <v>952.61649999999997</v>
      </c>
      <c r="X589">
        <v>2.8859779999999891</v>
      </c>
      <c r="Y589">
        <v>0.45466517377569671</v>
      </c>
      <c r="Z589">
        <v>2.4313128262242922</v>
      </c>
    </row>
    <row r="590" spans="5:26">
      <c r="E590">
        <v>972.67318197872009</v>
      </c>
      <c r="F590">
        <v>2.8487937808706092</v>
      </c>
      <c r="G590">
        <v>945.35469999999998</v>
      </c>
      <c r="H590">
        <v>2.8897600000000079</v>
      </c>
      <c r="I590">
        <v>0.41859309152704005</v>
      </c>
      <c r="J590">
        <v>2.4711669084729677</v>
      </c>
      <c r="M590" s="74">
        <v>948.86386396119997</v>
      </c>
      <c r="N590" s="1">
        <v>2.8499746494295657</v>
      </c>
      <c r="O590">
        <v>922.20320000000004</v>
      </c>
      <c r="P590" s="75">
        <v>2.8909749999999956</v>
      </c>
      <c r="Q590" s="75">
        <v>0.46898911423241807</v>
      </c>
      <c r="R590" s="1">
        <v>2.4219858857675778</v>
      </c>
      <c r="U590">
        <v>980.286079918572</v>
      </c>
      <c r="V590">
        <v>2.8500514297007991</v>
      </c>
      <c r="W590">
        <v>952.74180000000001</v>
      </c>
      <c r="X590">
        <v>2.891054000000004</v>
      </c>
      <c r="Y590">
        <v>0.45472497700844994</v>
      </c>
      <c r="Z590">
        <v>2.4363290229915542</v>
      </c>
    </row>
    <row r="591" spans="5:26">
      <c r="E591">
        <v>972.84803869895188</v>
      </c>
      <c r="F591">
        <v>2.8535579898940813</v>
      </c>
      <c r="G591">
        <v>945.4796</v>
      </c>
      <c r="H591">
        <v>2.8946619999999923</v>
      </c>
      <c r="I591">
        <v>0.41864839592985492</v>
      </c>
      <c r="J591">
        <v>2.4760136040701375</v>
      </c>
      <c r="M591" s="74">
        <v>948.99107370271508</v>
      </c>
      <c r="N591" s="1">
        <v>2.8549117924565532</v>
      </c>
      <c r="O591">
        <v>922.28129999999999</v>
      </c>
      <c r="P591" s="75">
        <v>2.8960550000000085</v>
      </c>
      <c r="Q591" s="75">
        <v>0.46902883221411834</v>
      </c>
      <c r="R591" s="1">
        <v>2.4270261677858902</v>
      </c>
      <c r="U591">
        <v>980.4440387761141</v>
      </c>
      <c r="V591">
        <v>2.8549545540479389</v>
      </c>
      <c r="W591">
        <v>952.84860000000003</v>
      </c>
      <c r="X591">
        <v>2.8960990000000075</v>
      </c>
      <c r="Y591">
        <v>0.45477595055400499</v>
      </c>
      <c r="Z591">
        <v>2.4413230494460025</v>
      </c>
    </row>
    <row r="592" spans="5:26">
      <c r="E592">
        <v>973.01316896902802</v>
      </c>
      <c r="F592">
        <v>2.8584949560139612</v>
      </c>
      <c r="G592">
        <v>945.59339999999997</v>
      </c>
      <c r="H592">
        <v>2.8997420000000051</v>
      </c>
      <c r="I592">
        <v>0.41869878536972938</v>
      </c>
      <c r="J592">
        <v>2.4810432146302759</v>
      </c>
      <c r="M592" s="74">
        <v>949.14053614182501</v>
      </c>
      <c r="N592" s="1">
        <v>2.8596446121518762</v>
      </c>
      <c r="O592">
        <v>922.38289999999995</v>
      </c>
      <c r="P592" s="75">
        <v>2.9009250000000097</v>
      </c>
      <c r="Q592" s="75">
        <v>0.46908050118903188</v>
      </c>
      <c r="R592" s="1">
        <v>2.4318444988109778</v>
      </c>
      <c r="U592">
        <v>980.62533452717707</v>
      </c>
      <c r="V592">
        <v>2.8598331428352717</v>
      </c>
      <c r="W592">
        <v>952.97829999999999</v>
      </c>
      <c r="X592">
        <v>2.9011190000000076</v>
      </c>
      <c r="Y592">
        <v>0.45483785382047026</v>
      </c>
      <c r="Z592">
        <v>2.4462811461795373</v>
      </c>
    </row>
    <row r="593" spans="5:26">
      <c r="E593">
        <v>973.16728764417599</v>
      </c>
      <c r="F593">
        <v>2.8633140939574053</v>
      </c>
      <c r="G593">
        <v>945.69759999999997</v>
      </c>
      <c r="H593">
        <v>2.9047009999999984</v>
      </c>
      <c r="I593">
        <v>0.41874492403084479</v>
      </c>
      <c r="J593">
        <v>2.4859560759691535</v>
      </c>
      <c r="M593" s="74">
        <v>949.33810732739698</v>
      </c>
      <c r="N593" s="1">
        <v>2.8644141348328782</v>
      </c>
      <c r="O593">
        <v>922.53089999999997</v>
      </c>
      <c r="P593" s="75">
        <v>2.9058330000000021</v>
      </c>
      <c r="Q593" s="75">
        <v>0.46915576701863038</v>
      </c>
      <c r="R593" s="1">
        <v>2.4366772329813715</v>
      </c>
      <c r="U593">
        <v>980.83673146491196</v>
      </c>
      <c r="V593">
        <v>2.8645686449053573</v>
      </c>
      <c r="W593">
        <v>953.1386</v>
      </c>
      <c r="X593">
        <v>2.9059919999999906</v>
      </c>
      <c r="Y593">
        <v>0.45491436186684181</v>
      </c>
      <c r="Z593">
        <v>2.4510776381331487</v>
      </c>
    </row>
    <row r="594" spans="5:26">
      <c r="E594">
        <v>973.33844136221001</v>
      </c>
      <c r="F594">
        <v>2.8682010204732751</v>
      </c>
      <c r="G594">
        <v>945.81769999999995</v>
      </c>
      <c r="H594">
        <v>2.9097300000000104</v>
      </c>
      <c r="I594">
        <v>0.41879810304428006</v>
      </c>
      <c r="J594">
        <v>2.4909318969557304</v>
      </c>
      <c r="M594" s="74">
        <v>949.52098888927492</v>
      </c>
      <c r="N594" s="1">
        <v>2.8693039227362842</v>
      </c>
      <c r="O594">
        <v>922.6635</v>
      </c>
      <c r="P594" s="75">
        <v>2.9108649999999958</v>
      </c>
      <c r="Q594" s="75">
        <v>0.4692232011335275</v>
      </c>
      <c r="R594" s="1">
        <v>2.4416417988664683</v>
      </c>
      <c r="U594">
        <v>981.04283926685002</v>
      </c>
      <c r="V594">
        <v>2.8695079826144601</v>
      </c>
      <c r="W594">
        <v>953.29179999999997</v>
      </c>
      <c r="X594">
        <v>2.9110750000000074</v>
      </c>
      <c r="Y594">
        <v>0.4549874812224507</v>
      </c>
      <c r="Z594">
        <v>2.4560875187775566</v>
      </c>
    </row>
    <row r="595" spans="5:26">
      <c r="E595">
        <v>973.50506183930599</v>
      </c>
      <c r="F595">
        <v>2.872927381193302</v>
      </c>
      <c r="G595">
        <v>945.93489999999997</v>
      </c>
      <c r="H595">
        <v>2.9145940000000037</v>
      </c>
      <c r="I595">
        <v>0.41884999796829847</v>
      </c>
      <c r="J595">
        <v>2.4957440020317052</v>
      </c>
      <c r="M595" s="74">
        <v>949.71616207182001</v>
      </c>
      <c r="N595" s="1">
        <v>2.8742401115651779</v>
      </c>
      <c r="O595">
        <v>922.80759999999998</v>
      </c>
      <c r="P595" s="75">
        <v>2.9159450000000087</v>
      </c>
      <c r="Q595" s="75">
        <v>0.46929648360680548</v>
      </c>
      <c r="R595" s="1">
        <v>2.446648516393203</v>
      </c>
      <c r="U595">
        <v>981.22329392911195</v>
      </c>
      <c r="V595">
        <v>2.8743168732075701</v>
      </c>
      <c r="W595">
        <v>953.42129999999997</v>
      </c>
      <c r="X595">
        <v>2.9160239999999948</v>
      </c>
      <c r="Y595">
        <v>0.45504928903283809</v>
      </c>
      <c r="Z595">
        <v>2.4609747109671569</v>
      </c>
    </row>
    <row r="596" spans="5:26">
      <c r="E596">
        <v>973.69137085327486</v>
      </c>
      <c r="F596">
        <v>2.8778352138508252</v>
      </c>
      <c r="G596">
        <v>946.06949999999995</v>
      </c>
      <c r="H596">
        <v>2.9196449999999929</v>
      </c>
      <c r="I596">
        <v>0.41890959742881789</v>
      </c>
      <c r="J596">
        <v>2.5007354025711752</v>
      </c>
      <c r="M596" s="74">
        <v>949.88625422433608</v>
      </c>
      <c r="N596" s="1">
        <v>2.8791886877897332</v>
      </c>
      <c r="O596">
        <v>922.92719999999997</v>
      </c>
      <c r="P596" s="75">
        <v>2.9210380000000091</v>
      </c>
      <c r="Q596" s="75">
        <v>0.46935730653396751</v>
      </c>
      <c r="R596" s="1">
        <v>2.4516806934660416</v>
      </c>
      <c r="U596">
        <v>981.38781486570008</v>
      </c>
      <c r="V596">
        <v>2.8792100633977484</v>
      </c>
      <c r="W596">
        <v>953.53449999999998</v>
      </c>
      <c r="X596">
        <v>2.9210600000000086</v>
      </c>
      <c r="Y596">
        <v>0.45510331717288338</v>
      </c>
      <c r="Z596">
        <v>2.4659566828271253</v>
      </c>
    </row>
    <row r="597" spans="5:26">
      <c r="E597">
        <v>973.89121212997202</v>
      </c>
      <c r="F597">
        <v>2.8827253171363192</v>
      </c>
      <c r="G597">
        <v>946.2174</v>
      </c>
      <c r="H597">
        <v>2.9246780000000028</v>
      </c>
      <c r="I597">
        <v>0.41897508598907668</v>
      </c>
      <c r="J597">
        <v>2.5057029140109259</v>
      </c>
      <c r="M597" s="74">
        <v>950.00582097691188</v>
      </c>
      <c r="N597" s="1">
        <v>2.8840719238927939</v>
      </c>
      <c r="O597">
        <v>922.99829999999997</v>
      </c>
      <c r="P597" s="75">
        <v>2.9260639999999949</v>
      </c>
      <c r="Q597" s="75">
        <v>0.46939346464534892</v>
      </c>
      <c r="R597" s="1">
        <v>2.4566705353546459</v>
      </c>
      <c r="U597">
        <v>981.54648402907196</v>
      </c>
      <c r="V597">
        <v>2.8840719238927939</v>
      </c>
      <c r="W597">
        <v>953.64229999999998</v>
      </c>
      <c r="X597">
        <v>2.9260639999999949</v>
      </c>
      <c r="Y597">
        <v>0.45515476799882754</v>
      </c>
      <c r="Z597">
        <v>2.4709092320011674</v>
      </c>
    </row>
    <row r="598" spans="5:26">
      <c r="E598">
        <v>974.07753846426988</v>
      </c>
      <c r="F598">
        <v>2.8875364867922357</v>
      </c>
      <c r="G598">
        <v>946.35289999999998</v>
      </c>
      <c r="H598">
        <v>2.9296299999999942</v>
      </c>
      <c r="I598">
        <v>0.4190350839601048</v>
      </c>
      <c r="J598">
        <v>2.5105949160398895</v>
      </c>
      <c r="M598" s="74">
        <v>950.14582606756801</v>
      </c>
      <c r="N598" s="1">
        <v>2.8888519399755519</v>
      </c>
      <c r="O598">
        <v>923.09019999999998</v>
      </c>
      <c r="P598" s="75">
        <v>2.9309840000000031</v>
      </c>
      <c r="Q598" s="75">
        <v>0.46944020065710645</v>
      </c>
      <c r="R598" s="1">
        <v>2.4615437993428966</v>
      </c>
      <c r="U598">
        <v>981.71655117916805</v>
      </c>
      <c r="V598">
        <v>2.8889296619265181</v>
      </c>
      <c r="W598">
        <v>953.76120000000003</v>
      </c>
      <c r="X598">
        <v>2.9310640000000054</v>
      </c>
      <c r="Y598">
        <v>0.45521151663709064</v>
      </c>
      <c r="Z598">
        <v>2.4758524833629147</v>
      </c>
    </row>
    <row r="599" spans="5:26">
      <c r="E599">
        <v>974.25782514851198</v>
      </c>
      <c r="F599">
        <v>2.8924445740191462</v>
      </c>
      <c r="G599">
        <v>946.48159999999996</v>
      </c>
      <c r="H599">
        <v>2.9346819999999996</v>
      </c>
      <c r="I599">
        <v>0.41909207096284523</v>
      </c>
      <c r="J599">
        <v>2.5155899290371542</v>
      </c>
      <c r="M599" s="74">
        <v>950.29916324811597</v>
      </c>
      <c r="N599" s="1">
        <v>2.8937230465048964</v>
      </c>
      <c r="O599">
        <v>923.19420000000002</v>
      </c>
      <c r="P599" s="75">
        <v>2.9359979999999952</v>
      </c>
      <c r="Q599" s="75">
        <v>0.46949309015898644</v>
      </c>
      <c r="R599" s="1">
        <v>2.4665049098410088</v>
      </c>
      <c r="U599">
        <v>981.8968876619</v>
      </c>
      <c r="V599">
        <v>2.8937939643329971</v>
      </c>
      <c r="W599">
        <v>953.89</v>
      </c>
      <c r="X599">
        <v>2.9360709999999957</v>
      </c>
      <c r="Y599">
        <v>0.45527299035120572</v>
      </c>
      <c r="Z599">
        <v>2.4807980096487898</v>
      </c>
    </row>
    <row r="600" spans="5:26">
      <c r="E600">
        <v>974.434482831325</v>
      </c>
      <c r="F600">
        <v>2.8971688176233772</v>
      </c>
      <c r="G600">
        <v>946.60850000000005</v>
      </c>
      <c r="H600">
        <v>2.939544999999999</v>
      </c>
      <c r="I600">
        <v>0.41914826094456831</v>
      </c>
      <c r="J600">
        <v>2.5203967390554305</v>
      </c>
      <c r="M600" s="74">
        <v>950.459809467696</v>
      </c>
      <c r="N600" s="1">
        <v>2.8985278584988081</v>
      </c>
      <c r="O600">
        <v>923.30589999999995</v>
      </c>
      <c r="P600" s="75">
        <v>2.9409440000000009</v>
      </c>
      <c r="Q600" s="75">
        <v>0.46954989551821724</v>
      </c>
      <c r="R600" s="1">
        <v>2.4713941044817838</v>
      </c>
      <c r="U600">
        <v>982.06868339308494</v>
      </c>
      <c r="V600">
        <v>2.8986570587071072</v>
      </c>
      <c r="W600">
        <v>954.01049999999998</v>
      </c>
      <c r="X600">
        <v>2.9410769999999919</v>
      </c>
      <c r="Y600">
        <v>0.45533050263809127</v>
      </c>
      <c r="Z600">
        <v>2.4857464973619008</v>
      </c>
    </row>
    <row r="601" spans="5:26">
      <c r="E601">
        <v>974.60457417222005</v>
      </c>
      <c r="F601">
        <v>2.9021473440257677</v>
      </c>
      <c r="G601">
        <v>946.72659999999996</v>
      </c>
      <c r="H601">
        <v>2.9446700000000048</v>
      </c>
      <c r="I601">
        <v>0.41920055437909537</v>
      </c>
      <c r="J601">
        <v>2.5254694456209092</v>
      </c>
      <c r="M601" s="74">
        <v>950.64990139351391</v>
      </c>
      <c r="N601" s="1">
        <v>2.9033207830318162</v>
      </c>
      <c r="O601">
        <v>923.44629999999995</v>
      </c>
      <c r="P601" s="75">
        <v>2.9458779999999907</v>
      </c>
      <c r="Q601" s="75">
        <v>0.46962129634575522</v>
      </c>
      <c r="R601" s="1">
        <v>2.4762567036542356</v>
      </c>
      <c r="U601">
        <v>982.2240213301601</v>
      </c>
      <c r="V601">
        <v>2.9034781471494449</v>
      </c>
      <c r="W601">
        <v>954.11540000000002</v>
      </c>
      <c r="X601">
        <v>2.9460400000000053</v>
      </c>
      <c r="Y601">
        <v>0.45538056935090709</v>
      </c>
      <c r="Z601">
        <v>2.4906594306490981</v>
      </c>
    </row>
    <row r="602" spans="5:26">
      <c r="E602">
        <v>974.79146032739197</v>
      </c>
      <c r="F602">
        <v>2.906893470321616</v>
      </c>
      <c r="G602">
        <v>946.86320000000001</v>
      </c>
      <c r="H602">
        <v>2.9495559999999976</v>
      </c>
      <c r="I602">
        <v>0.419261039418523</v>
      </c>
      <c r="J602">
        <v>2.5302949605814744</v>
      </c>
      <c r="M602" s="74">
        <v>950.80487947047004</v>
      </c>
      <c r="N602" s="1">
        <v>2.9082086688991935</v>
      </c>
      <c r="O602">
        <v>923.55169999999998</v>
      </c>
      <c r="P602" s="75">
        <v>2.9509100000000066</v>
      </c>
      <c r="Q602" s="75">
        <v>0.46967489782169908</v>
      </c>
      <c r="R602" s="1">
        <v>2.4812351021783075</v>
      </c>
      <c r="U602">
        <v>982.39379384546703</v>
      </c>
      <c r="V602">
        <v>2.9082582070600207</v>
      </c>
      <c r="W602">
        <v>954.23469999999998</v>
      </c>
      <c r="X602">
        <v>2.9509610000000075</v>
      </c>
      <c r="Y602">
        <v>0.45543750890132578</v>
      </c>
      <c r="Z602">
        <v>2.4955234910986817</v>
      </c>
    </row>
    <row r="603" spans="5:26">
      <c r="E603">
        <v>974.97321867901701</v>
      </c>
      <c r="F603">
        <v>2.9118617996032214</v>
      </c>
      <c r="G603">
        <v>946.99270000000001</v>
      </c>
      <c r="H603">
        <v>2.9546709999999976</v>
      </c>
      <c r="I603">
        <v>0.41931838065282667</v>
      </c>
      <c r="J603">
        <v>2.5353526193471709</v>
      </c>
      <c r="M603" s="74">
        <v>950.99261198049487</v>
      </c>
      <c r="N603" s="1">
        <v>2.913140023870771</v>
      </c>
      <c r="O603">
        <v>923.68849999999998</v>
      </c>
      <c r="P603" s="75">
        <v>2.9559869999999933</v>
      </c>
      <c r="Q603" s="75">
        <v>0.46974446785878737</v>
      </c>
      <c r="R603" s="1">
        <v>2.4862425321412061</v>
      </c>
      <c r="U603">
        <v>982.54342961972407</v>
      </c>
      <c r="V603">
        <v>2.9132507507359349</v>
      </c>
      <c r="W603">
        <v>954.33240000000001</v>
      </c>
      <c r="X603">
        <v>2.956101000000011</v>
      </c>
      <c r="Y603">
        <v>0.45548413919534009</v>
      </c>
      <c r="Z603">
        <v>2.500616860804671</v>
      </c>
    </row>
    <row r="604" spans="5:26">
      <c r="E604">
        <v>975.17474841372996</v>
      </c>
      <c r="F604">
        <v>2.9166599126364354</v>
      </c>
      <c r="G604">
        <v>947.14300000000003</v>
      </c>
      <c r="H604">
        <v>2.9596109999999953</v>
      </c>
      <c r="I604">
        <v>0.41938493190777526</v>
      </c>
      <c r="J604">
        <v>2.54022606809222</v>
      </c>
      <c r="M604" s="74">
        <v>951.13901053745212</v>
      </c>
      <c r="N604" s="1">
        <v>2.9179565291758247</v>
      </c>
      <c r="O604">
        <v>923.78620000000001</v>
      </c>
      <c r="P604" s="75">
        <v>2.9609460000000087</v>
      </c>
      <c r="Q604" s="75">
        <v>0.46979415347738046</v>
      </c>
      <c r="R604" s="1">
        <v>2.4911518465226283</v>
      </c>
      <c r="U604">
        <v>982.70290413601515</v>
      </c>
      <c r="V604">
        <v>2.9180487971277649</v>
      </c>
      <c r="W604">
        <v>954.44150000000002</v>
      </c>
      <c r="X604">
        <v>2.9610410000000087</v>
      </c>
      <c r="Y604">
        <v>0.45553621048579007</v>
      </c>
      <c r="Z604">
        <v>2.5055047895142186</v>
      </c>
    </row>
    <row r="605" spans="5:26">
      <c r="E605">
        <v>975.3543463092941</v>
      </c>
      <c r="F605">
        <v>2.9214879029065974</v>
      </c>
      <c r="G605">
        <v>947.27170000000001</v>
      </c>
      <c r="H605">
        <v>2.9645820000000045</v>
      </c>
      <c r="I605">
        <v>0.41944191891051558</v>
      </c>
      <c r="J605">
        <v>2.5451400810894889</v>
      </c>
      <c r="M605" s="74">
        <v>951.28623836339193</v>
      </c>
      <c r="N605" s="1">
        <v>2.9228806051217511</v>
      </c>
      <c r="O605">
        <v>923.88369999999998</v>
      </c>
      <c r="P605" s="75">
        <v>2.9660159999999935</v>
      </c>
      <c r="Q605" s="75">
        <v>0.46984373738539303</v>
      </c>
      <c r="R605" s="1">
        <v>2.4961722626146003</v>
      </c>
      <c r="U605">
        <v>982.90313318890196</v>
      </c>
      <c r="V605">
        <v>2.9229796668835273</v>
      </c>
      <c r="W605">
        <v>954.58889999999997</v>
      </c>
      <c r="X605">
        <v>2.9661179999999954</v>
      </c>
      <c r="Y605">
        <v>0.45560656161514224</v>
      </c>
      <c r="Z605">
        <v>2.510511438384853</v>
      </c>
    </row>
    <row r="606" spans="5:26">
      <c r="E606">
        <v>975.51438284522999</v>
      </c>
      <c r="F606">
        <v>2.9262301979005905</v>
      </c>
      <c r="G606">
        <v>947.38220000000001</v>
      </c>
      <c r="H606">
        <v>2.9694649999999934</v>
      </c>
      <c r="I606">
        <v>0.41949084714519175</v>
      </c>
      <c r="J606">
        <v>2.5499741528548014</v>
      </c>
      <c r="M606" s="74">
        <v>951.46319656681794</v>
      </c>
      <c r="N606" s="1">
        <v>2.9276597376953388</v>
      </c>
      <c r="O606">
        <v>924.01139999999998</v>
      </c>
      <c r="P606" s="75">
        <v>2.9709369999999957</v>
      </c>
      <c r="Q606" s="75">
        <v>0.4699086795910668</v>
      </c>
      <c r="R606" s="1">
        <v>2.501028320408929</v>
      </c>
      <c r="U606">
        <v>983.07602573081192</v>
      </c>
      <c r="V606">
        <v>2.9278199769556643</v>
      </c>
      <c r="W606">
        <v>954.7106</v>
      </c>
      <c r="X606">
        <v>2.9711019999999921</v>
      </c>
      <c r="Y606">
        <v>0.45566464663849482</v>
      </c>
      <c r="Z606">
        <v>2.5154373533614973</v>
      </c>
    </row>
    <row r="607" spans="5:26">
      <c r="E607">
        <v>975.70610500561497</v>
      </c>
      <c r="F607">
        <v>2.9311791154293219</v>
      </c>
      <c r="G607">
        <v>947.52149999999995</v>
      </c>
      <c r="H607">
        <v>2.9745609999999978</v>
      </c>
      <c r="I607">
        <v>0.41955252771614532</v>
      </c>
      <c r="J607">
        <v>2.5550084722838524</v>
      </c>
      <c r="M607" s="74">
        <v>951.63640608496894</v>
      </c>
      <c r="N607" s="1">
        <v>2.9323463872030859</v>
      </c>
      <c r="O607">
        <v>924.13630000000001</v>
      </c>
      <c r="P607" s="75">
        <v>2.9757629999999979</v>
      </c>
      <c r="Q607" s="75">
        <v>0.46997219784861322</v>
      </c>
      <c r="R607" s="1">
        <v>2.5057908021513846</v>
      </c>
      <c r="U607">
        <v>983.25741601566403</v>
      </c>
      <c r="V607">
        <v>2.932632861970411</v>
      </c>
      <c r="W607">
        <v>954.84079999999994</v>
      </c>
      <c r="X607">
        <v>2.9760580000000036</v>
      </c>
      <c r="Y607">
        <v>0.45572678854515458</v>
      </c>
      <c r="Z607">
        <v>2.5203312114548488</v>
      </c>
    </row>
    <row r="608" spans="5:26">
      <c r="E608">
        <v>975.87689606581705</v>
      </c>
      <c r="F608">
        <v>2.9361025403441503</v>
      </c>
      <c r="G608">
        <v>947.64070000000004</v>
      </c>
      <c r="H608">
        <v>2.9796310000000048</v>
      </c>
      <c r="I608">
        <v>0.41960530821907194</v>
      </c>
      <c r="J608">
        <v>2.560025691780933</v>
      </c>
      <c r="M608" s="74">
        <v>951.84616352919988</v>
      </c>
      <c r="N608" s="1">
        <v>2.9372144045288073</v>
      </c>
      <c r="O608">
        <v>924.29499999999996</v>
      </c>
      <c r="P608" s="75">
        <v>2.9807759999999961</v>
      </c>
      <c r="Q608" s="75">
        <v>0.47005290519427045</v>
      </c>
      <c r="R608" s="1">
        <v>2.5107230948057255</v>
      </c>
      <c r="U608">
        <v>983.43389985852889</v>
      </c>
      <c r="V608">
        <v>2.937374628479549</v>
      </c>
      <c r="W608">
        <v>954.96690000000001</v>
      </c>
      <c r="X608">
        <v>2.9809409999999925</v>
      </c>
      <c r="Y608">
        <v>0.45578697360221909</v>
      </c>
      <c r="Z608">
        <v>2.5251540263977734</v>
      </c>
    </row>
    <row r="609" spans="5:26">
      <c r="E609">
        <v>976.04215692239984</v>
      </c>
      <c r="F609">
        <v>2.9408693888470543</v>
      </c>
      <c r="G609">
        <v>947.75599999999997</v>
      </c>
      <c r="H609">
        <v>2.9845399999999911</v>
      </c>
      <c r="I609">
        <v>0.4196563618431276</v>
      </c>
      <c r="J609">
        <v>2.5648836381568634</v>
      </c>
      <c r="M609" s="74">
        <v>952.02948382138788</v>
      </c>
      <c r="N609" s="1">
        <v>2.9419646928824972</v>
      </c>
      <c r="O609">
        <v>924.42909999999995</v>
      </c>
      <c r="P609" s="75">
        <v>2.9856679999999969</v>
      </c>
      <c r="Q609" s="75">
        <v>0.47012110213852148</v>
      </c>
      <c r="R609" s="1">
        <v>2.5155468978614755</v>
      </c>
      <c r="U609">
        <v>983.60171818664412</v>
      </c>
      <c r="V609">
        <v>2.9422181258837594</v>
      </c>
      <c r="W609">
        <v>955.08360000000005</v>
      </c>
      <c r="X609">
        <v>2.9859290000000094</v>
      </c>
      <c r="Y609">
        <v>0.45584267222362623</v>
      </c>
      <c r="Z609">
        <v>2.5300863277763832</v>
      </c>
    </row>
    <row r="610" spans="5:26">
      <c r="E610">
        <v>976.25811221638003</v>
      </c>
      <c r="F610">
        <v>2.945816610993762</v>
      </c>
      <c r="G610">
        <v>947.91880000000003</v>
      </c>
      <c r="H610">
        <v>2.9896350000000016</v>
      </c>
      <c r="I610">
        <v>0.41972844796625225</v>
      </c>
      <c r="J610">
        <v>2.5699065520337494</v>
      </c>
      <c r="M610" s="74">
        <v>952.21197010934793</v>
      </c>
      <c r="N610" s="1">
        <v>2.9469070060392779</v>
      </c>
      <c r="O610">
        <v>924.56060000000002</v>
      </c>
      <c r="P610" s="75">
        <v>2.9907579999999934</v>
      </c>
      <c r="Q610" s="75">
        <v>0.47018797684522567</v>
      </c>
      <c r="R610" s="1">
        <v>2.5205700231547676</v>
      </c>
      <c r="U610">
        <v>983.78385031218193</v>
      </c>
      <c r="V610">
        <v>2.9472798543332281</v>
      </c>
      <c r="W610">
        <v>955.21209999999996</v>
      </c>
      <c r="X610">
        <v>2.9911419999999911</v>
      </c>
      <c r="Y610">
        <v>0.45590400275362453</v>
      </c>
      <c r="Z610">
        <v>2.5352379972463668</v>
      </c>
    </row>
    <row r="611" spans="5:26">
      <c r="E611">
        <v>976.4134106110638</v>
      </c>
      <c r="F611">
        <v>2.9507529082438153</v>
      </c>
      <c r="G611">
        <v>948.02279193660786</v>
      </c>
      <c r="H611">
        <v>2.9947189999999901</v>
      </c>
      <c r="I611">
        <v>0.41977449449909171</v>
      </c>
      <c r="J611">
        <v>2.5749445055008984</v>
      </c>
      <c r="M611" s="83">
        <v>952.36343887513897</v>
      </c>
      <c r="N611" s="84">
        <v>2.9518917951030921</v>
      </c>
      <c r="O611">
        <v>924.66157667253276</v>
      </c>
      <c r="P611" s="75">
        <v>2.9958919999999889</v>
      </c>
      <c r="Q611" s="75">
        <v>0.47023932882514646</v>
      </c>
      <c r="R611" s="1">
        <v>2.5256526711748424</v>
      </c>
      <c r="U611">
        <v>983.93035205259491</v>
      </c>
      <c r="V611">
        <v>2.952060733737103</v>
      </c>
      <c r="W611">
        <v>955.30867368525992</v>
      </c>
      <c r="X611">
        <v>2.9960659999999972</v>
      </c>
      <c r="Y611">
        <v>0.4559500954797015</v>
      </c>
      <c r="Z611">
        <v>2.5401159045202957</v>
      </c>
    </row>
    <row r="612" spans="5:26">
      <c r="E612">
        <v>976.56761914654794</v>
      </c>
      <c r="F612">
        <v>2.9556627481898157</v>
      </c>
      <c r="G612">
        <v>948.12596402787119</v>
      </c>
      <c r="H612">
        <v>2.9997760000000095</v>
      </c>
      <c r="I612">
        <v>0.41982017801305871</v>
      </c>
      <c r="J612">
        <v>2.5799558219869509</v>
      </c>
      <c r="M612" s="83">
        <v>952.51014220971376</v>
      </c>
      <c r="N612" s="84">
        <v>2.9567277933781</v>
      </c>
      <c r="O612">
        <v>924.75929035059119</v>
      </c>
      <c r="P612" s="75">
        <v>3.0008730000000039</v>
      </c>
      <c r="Q612" s="75">
        <v>0.47028902139975581</v>
      </c>
      <c r="R612" s="1">
        <v>2.530583978600248</v>
      </c>
      <c r="U612">
        <v>984.0773813699866</v>
      </c>
      <c r="V612">
        <v>2.9568666270564621</v>
      </c>
      <c r="W612">
        <v>955.40550917477026</v>
      </c>
      <c r="X612">
        <v>3.0010160000000008</v>
      </c>
      <c r="Y612">
        <v>0.45599631315981293</v>
      </c>
      <c r="Z612">
        <v>2.5450196868401878</v>
      </c>
    </row>
    <row r="613" spans="5:26">
      <c r="E613">
        <v>976.71608913524892</v>
      </c>
      <c r="F613">
        <v>2.9603975978477246</v>
      </c>
      <c r="G613">
        <v>948.22521186033123</v>
      </c>
      <c r="H613">
        <v>3.0046529999999905</v>
      </c>
      <c r="I613">
        <v>0.4198641239066126</v>
      </c>
      <c r="J613">
        <v>2.5847888760933779</v>
      </c>
      <c r="M613" s="83">
        <v>952.67557503680166</v>
      </c>
      <c r="N613" s="84">
        <v>2.9621907046510825</v>
      </c>
      <c r="O613">
        <v>924.86937721095433</v>
      </c>
      <c r="P613" s="75">
        <v>3.0065000000000008</v>
      </c>
      <c r="Q613" s="75">
        <v>0.47034500639214183</v>
      </c>
      <c r="R613" s="1">
        <v>2.5361549936078589</v>
      </c>
      <c r="U613">
        <v>984.25352175009004</v>
      </c>
      <c r="V613">
        <v>2.9626343649892508</v>
      </c>
      <c r="W613">
        <v>955.52140400583824</v>
      </c>
      <c r="X613">
        <v>3.006956999999999</v>
      </c>
      <c r="Y613">
        <v>0.45605162748987882</v>
      </c>
      <c r="Z613">
        <v>2.5509053725101203</v>
      </c>
    </row>
    <row r="614" spans="5:26">
      <c r="E614">
        <v>977.0690041110164</v>
      </c>
      <c r="F614">
        <v>2.9716828589674713</v>
      </c>
      <c r="G614">
        <v>948.46078996468543</v>
      </c>
      <c r="H614">
        <v>3.0162779999999945</v>
      </c>
      <c r="I614">
        <v>0.41996843540683326</v>
      </c>
      <c r="J614">
        <v>2.5963095645931613</v>
      </c>
      <c r="M614" s="83">
        <v>953.09703847729281</v>
      </c>
      <c r="N614" s="84">
        <v>2.9761538970618266</v>
      </c>
      <c r="O614">
        <v>925.14934979328348</v>
      </c>
      <c r="P614" s="75">
        <v>3.0208840000000015</v>
      </c>
      <c r="Q614" s="75">
        <v>0.47048738726155959</v>
      </c>
      <c r="R614" s="1">
        <v>2.5503966127384419</v>
      </c>
      <c r="U614">
        <v>984.65877364575033</v>
      </c>
      <c r="V614">
        <v>2.9759471426525104</v>
      </c>
      <c r="W614">
        <v>955.78757553010917</v>
      </c>
      <c r="X614">
        <v>3.0206710000000081</v>
      </c>
      <c r="Y614">
        <v>0.45617866593854811</v>
      </c>
      <c r="Z614">
        <v>2.5644923340614598</v>
      </c>
    </row>
    <row r="615" spans="5:26">
      <c r="E615">
        <v>977.64315216123316</v>
      </c>
      <c r="F615">
        <v>2.990134550864763</v>
      </c>
      <c r="G615">
        <v>948.84303342873488</v>
      </c>
      <c r="H615">
        <v>3.0352879999999915</v>
      </c>
      <c r="I615">
        <v>0.42013768878160623</v>
      </c>
      <c r="J615">
        <v>2.6151503112183851</v>
      </c>
      <c r="M615" s="83">
        <v>953.69753877098844</v>
      </c>
      <c r="N615" s="84">
        <v>2.9961624010581778</v>
      </c>
      <c r="O615">
        <v>925.54703495820502</v>
      </c>
      <c r="P615" s="75">
        <v>3.041498999999992</v>
      </c>
      <c r="Q615" s="75">
        <v>0.47068963120653828</v>
      </c>
      <c r="R615" s="1">
        <v>2.5708093687934537</v>
      </c>
      <c r="U615">
        <v>985.25534665571649</v>
      </c>
      <c r="V615">
        <v>2.9956538667904922</v>
      </c>
      <c r="W615">
        <v>956.1782064423561</v>
      </c>
      <c r="X615">
        <v>3.0409750000000013</v>
      </c>
      <c r="Y615">
        <v>0.45636510641233685</v>
      </c>
      <c r="Z615">
        <v>2.5846098935876647</v>
      </c>
    </row>
    <row r="616" spans="5:26">
      <c r="E616">
        <v>978.35039613737877</v>
      </c>
      <c r="F616">
        <v>3.0130211771553306</v>
      </c>
      <c r="G616">
        <v>949.31215251160415</v>
      </c>
      <c r="H616">
        <v>3.0588719999999903</v>
      </c>
      <c r="I616">
        <v>0.42034540976420948</v>
      </c>
      <c r="J616">
        <v>2.6385265902357808</v>
      </c>
      <c r="M616" s="83">
        <v>954.41740403891106</v>
      </c>
      <c r="N616" s="84">
        <v>3.0203254731597133</v>
      </c>
      <c r="O616">
        <v>926.02186943456945</v>
      </c>
      <c r="P616" s="75">
        <v>3.0664000000000025</v>
      </c>
      <c r="Q616" s="75">
        <v>0.47093110965779189</v>
      </c>
      <c r="R616" s="1">
        <v>2.5954688903422105</v>
      </c>
      <c r="U616">
        <v>985.96938416598857</v>
      </c>
      <c r="V616">
        <v>3.0194124653359045</v>
      </c>
      <c r="W616">
        <v>956.64385889552841</v>
      </c>
      <c r="X616">
        <v>3.0654589999999926</v>
      </c>
      <c r="Y616">
        <v>0.45658735319636867</v>
      </c>
      <c r="Z616">
        <v>2.6088716468036237</v>
      </c>
    </row>
    <row r="617" spans="5:26">
      <c r="E617">
        <v>979.11488159152145</v>
      </c>
      <c r="F617">
        <v>3.0379572113896534</v>
      </c>
      <c r="G617">
        <v>949.81707116675045</v>
      </c>
      <c r="H617">
        <v>3.0845739999999955</v>
      </c>
      <c r="I617">
        <v>0.42056898241987756</v>
      </c>
      <c r="J617">
        <v>2.6640050175801178</v>
      </c>
      <c r="M617" s="83">
        <v>955.18225906999646</v>
      </c>
      <c r="N617" s="84">
        <v>3.0462122280460431</v>
      </c>
      <c r="O617">
        <v>926.52409066547716</v>
      </c>
      <c r="P617" s="75">
        <v>3.0930839999999904</v>
      </c>
      <c r="Q617" s="75">
        <v>0.47118651572256387</v>
      </c>
      <c r="R617" s="1">
        <v>2.6218974842774267</v>
      </c>
      <c r="U617">
        <v>986.73560720958562</v>
      </c>
      <c r="V617">
        <v>3.0451170952415616</v>
      </c>
      <c r="W617">
        <v>957.14123105880151</v>
      </c>
      <c r="X617">
        <v>3.0919549999999907</v>
      </c>
      <c r="Y617">
        <v>0.45682473917597932</v>
      </c>
      <c r="Z617">
        <v>2.6351302608240115</v>
      </c>
    </row>
    <row r="618" spans="5:26">
      <c r="E618">
        <v>979.90117873263421</v>
      </c>
      <c r="F618">
        <v>3.0638200064580849</v>
      </c>
      <c r="G618">
        <v>950.33402540723478</v>
      </c>
      <c r="H618">
        <v>3.111237999999994</v>
      </c>
      <c r="I618">
        <v>0.42079788430580717</v>
      </c>
      <c r="J618">
        <v>2.6904401156941868</v>
      </c>
      <c r="M618" s="83">
        <v>955.96004912281012</v>
      </c>
      <c r="N618" s="84">
        <v>3.0727643152630688</v>
      </c>
      <c r="O618">
        <v>927.0323656939529</v>
      </c>
      <c r="P618" s="75">
        <v>3.1204610000000077</v>
      </c>
      <c r="Q618" s="75">
        <v>0.47144500046366145</v>
      </c>
      <c r="R618" s="1">
        <v>2.6490159995363465</v>
      </c>
      <c r="U618">
        <v>987.51217721290266</v>
      </c>
      <c r="V618">
        <v>3.0713921242404849</v>
      </c>
      <c r="W618">
        <v>957.64285601798792</v>
      </c>
      <c r="X618">
        <v>3.119045999999992</v>
      </c>
      <c r="Y618">
        <v>0.45706415493167818</v>
      </c>
      <c r="Z618">
        <v>2.6619818450683139</v>
      </c>
    </row>
    <row r="619" spans="5:26">
      <c r="E619">
        <v>980.69681869513454</v>
      </c>
      <c r="F619">
        <v>3.0902142274609514</v>
      </c>
      <c r="G619">
        <v>950.85465423933442</v>
      </c>
      <c r="H619">
        <v>3.1384569999999945</v>
      </c>
      <c r="I619">
        <v>0.42102841326215196</v>
      </c>
      <c r="J619">
        <v>2.7174285867378427</v>
      </c>
      <c r="M619" s="83">
        <v>956.74375381203879</v>
      </c>
      <c r="N619" s="84">
        <v>3.0997524066334705</v>
      </c>
      <c r="O619">
        <v>927.54199554344427</v>
      </c>
      <c r="P619" s="75">
        <v>3.148295000000001</v>
      </c>
      <c r="Q619" s="75">
        <v>0.47170417420291905</v>
      </c>
      <c r="R619" s="1">
        <v>2.6765908257970819</v>
      </c>
      <c r="U619">
        <v>988.29980765655387</v>
      </c>
      <c r="V619">
        <v>3.098272972302424</v>
      </c>
      <c r="W619">
        <v>958.1490697556934</v>
      </c>
      <c r="X619">
        <v>3.1467689999999937</v>
      </c>
      <c r="Y619">
        <v>0.45730576082137409</v>
      </c>
      <c r="Z619">
        <v>2.6894632391786195</v>
      </c>
    </row>
    <row r="620" spans="5:26">
      <c r="E620">
        <v>981.49237890518907</v>
      </c>
      <c r="F620">
        <v>3.1168331496834489</v>
      </c>
      <c r="G620">
        <v>951.37272703410713</v>
      </c>
      <c r="H620">
        <v>3.165915000000008</v>
      </c>
      <c r="I620">
        <v>0.42125781043212424</v>
      </c>
      <c r="J620">
        <v>2.7446571895678837</v>
      </c>
      <c r="M620" s="83">
        <v>957.51623319498208</v>
      </c>
      <c r="N620" s="84">
        <v>3.1265858953915036</v>
      </c>
      <c r="O620">
        <v>928.04183787373495</v>
      </c>
      <c r="P620" s="75">
        <v>3.1759770000000076</v>
      </c>
      <c r="Q620" s="75">
        <v>0.47195837047087696</v>
      </c>
      <c r="R620" s="1">
        <v>2.7040186295291306</v>
      </c>
      <c r="U620">
        <v>989.07955603841583</v>
      </c>
      <c r="V620">
        <v>3.1251165503155045</v>
      </c>
      <c r="W620">
        <v>958.6476599460168</v>
      </c>
      <c r="X620">
        <v>3.1744610000000062</v>
      </c>
      <c r="Y620">
        <v>0.45754372814140915</v>
      </c>
      <c r="Z620">
        <v>2.716917271858597</v>
      </c>
    </row>
    <row r="621" spans="5:26">
      <c r="E621">
        <v>982.29211554853032</v>
      </c>
      <c r="F621">
        <v>3.1438229186527966</v>
      </c>
      <c r="G621">
        <v>951.89097382613159</v>
      </c>
      <c r="H621">
        <v>3.193763000000005</v>
      </c>
      <c r="I621">
        <v>0.42148728464624458</v>
      </c>
      <c r="J621">
        <v>2.7722757153537603</v>
      </c>
      <c r="M621" s="83">
        <v>958.28724877337118</v>
      </c>
      <c r="N621" s="84">
        <v>3.1536001633744828</v>
      </c>
      <c r="O621">
        <v>928.53824825064555</v>
      </c>
      <c r="P621" s="75">
        <v>3.2038529999999898</v>
      </c>
      <c r="Q621" s="75">
        <v>0.47221082140898163</v>
      </c>
      <c r="R621" s="1">
        <v>2.7316421785910081</v>
      </c>
      <c r="U621">
        <v>989.85798585448413</v>
      </c>
      <c r="V621">
        <v>3.1521467187043024</v>
      </c>
      <c r="W621">
        <v>959.14284614662233</v>
      </c>
      <c r="X621">
        <v>3.2023530000000022</v>
      </c>
      <c r="Y621">
        <v>0.45778007080390737</v>
      </c>
      <c r="Z621">
        <v>2.744572929196095</v>
      </c>
    </row>
    <row r="622" spans="5:26">
      <c r="E622">
        <v>982.99696697899219</v>
      </c>
      <c r="F622">
        <v>3.1707153076588752</v>
      </c>
      <c r="G622">
        <v>952.31787521182582</v>
      </c>
      <c r="H622">
        <v>3.2215179999999899</v>
      </c>
      <c r="I622">
        <v>0.42167631207776313</v>
      </c>
      <c r="J622">
        <v>2.7998416879222265</v>
      </c>
      <c r="M622" s="74">
        <v>958.87054322065819</v>
      </c>
      <c r="N622" s="1">
        <v>3.1802283753854952</v>
      </c>
      <c r="O622">
        <v>928.85606425120466</v>
      </c>
      <c r="P622" s="75">
        <v>3.2313379999999947</v>
      </c>
      <c r="Q622" s="75">
        <v>0.47237244765858816</v>
      </c>
      <c r="R622" s="1">
        <v>2.7589655523414067</v>
      </c>
      <c r="U622">
        <v>990.49328154361808</v>
      </c>
      <c r="V622">
        <v>3.1789593728351537</v>
      </c>
      <c r="W622">
        <v>959.50112649743539</v>
      </c>
      <c r="X622">
        <v>3.230028000000007</v>
      </c>
      <c r="Y622">
        <v>0.4579510709891475</v>
      </c>
      <c r="Z622">
        <v>2.7720769290108596</v>
      </c>
    </row>
    <row r="623" spans="5:26">
      <c r="E623">
        <v>983.65919124041534</v>
      </c>
      <c r="F623">
        <v>3.1974745576472916</v>
      </c>
      <c r="G623">
        <v>952.70446093718692</v>
      </c>
      <c r="H623">
        <v>3.2491430000000099</v>
      </c>
      <c r="I623">
        <v>0.42184748816005163</v>
      </c>
      <c r="J623">
        <v>2.8272955118399583</v>
      </c>
      <c r="M623" s="74">
        <v>959.53137335488827</v>
      </c>
      <c r="N623" s="1">
        <v>3.207043186529051</v>
      </c>
      <c r="O623">
        <v>929.246999901295</v>
      </c>
      <c r="P623" s="75">
        <v>3.2590230000000053</v>
      </c>
      <c r="Q623" s="75">
        <v>0.47257125911820752</v>
      </c>
      <c r="R623" s="1">
        <v>2.7864517408817977</v>
      </c>
      <c r="U623">
        <v>991.09876566538003</v>
      </c>
      <c r="V623">
        <v>3.2057997039297752</v>
      </c>
      <c r="W623">
        <v>959.83000912443003</v>
      </c>
      <c r="X623">
        <v>3.2577389999999928</v>
      </c>
      <c r="Y623">
        <v>0.45810804021732515</v>
      </c>
      <c r="Z623">
        <v>2.7996309597826676</v>
      </c>
    </row>
    <row r="624" spans="5:26">
      <c r="E624">
        <v>984.27223479428528</v>
      </c>
      <c r="F624">
        <v>3.2241617747333446</v>
      </c>
      <c r="G624">
        <v>953.04383782968182</v>
      </c>
      <c r="H624">
        <v>3.276700999999993</v>
      </c>
      <c r="I624">
        <v>0.42199776066900763</v>
      </c>
      <c r="J624">
        <v>2.8547032393309855</v>
      </c>
      <c r="M624" s="74">
        <v>960.25053038186627</v>
      </c>
      <c r="N624" s="1">
        <v>3.2338043366664069</v>
      </c>
      <c r="O624">
        <v>929.69462889192687</v>
      </c>
      <c r="P624" s="75">
        <v>3.2866599999999968</v>
      </c>
      <c r="Q624" s="75">
        <v>0.47279890214072279</v>
      </c>
      <c r="R624" s="1">
        <v>2.8138610978592742</v>
      </c>
      <c r="U624">
        <v>991.76179303362608</v>
      </c>
      <c r="V624">
        <v>3.232441131004629</v>
      </c>
      <c r="W624">
        <v>960.21626885668638</v>
      </c>
      <c r="X624">
        <v>3.2852520000000052</v>
      </c>
      <c r="Y624">
        <v>0.45829239441262709</v>
      </c>
      <c r="Z624">
        <v>2.826959605587378</v>
      </c>
    </row>
    <row r="625" spans="5:26">
      <c r="E625">
        <v>984.96561450472223</v>
      </c>
      <c r="F625">
        <v>3.2509338329602446</v>
      </c>
      <c r="G625">
        <v>953.45992338785857</v>
      </c>
      <c r="H625">
        <v>3.3043539999999982</v>
      </c>
      <c r="I625">
        <v>0.42218199896616415</v>
      </c>
      <c r="J625">
        <v>2.8821720010338341</v>
      </c>
      <c r="M625" s="74">
        <v>960.99051282107121</v>
      </c>
      <c r="N625" s="1">
        <v>3.2606241456833942</v>
      </c>
      <c r="O625">
        <v>930.16156351642996</v>
      </c>
      <c r="P625" s="75">
        <v>3.3143649999999969</v>
      </c>
      <c r="Q625" s="75">
        <v>0.47303636309938152</v>
      </c>
      <c r="R625" s="1">
        <v>2.8413286369006152</v>
      </c>
      <c r="U625">
        <v>992.48664001108614</v>
      </c>
      <c r="V625">
        <v>3.2592332355290266</v>
      </c>
      <c r="W625">
        <v>960.66064453335991</v>
      </c>
      <c r="X625">
        <v>3.3129280000000039</v>
      </c>
      <c r="Y625">
        <v>0.45850448620849305</v>
      </c>
      <c r="Z625">
        <v>2.8544235137915108</v>
      </c>
    </row>
    <row r="626" spans="5:26">
      <c r="E626">
        <v>985.66347904304234</v>
      </c>
      <c r="F626">
        <v>3.2777732427321702</v>
      </c>
      <c r="G626">
        <v>953.87941565471795</v>
      </c>
      <c r="H626">
        <v>3.3320840000000018</v>
      </c>
      <c r="I626">
        <v>0.42236774571799851</v>
      </c>
      <c r="J626">
        <v>2.9097162542820034</v>
      </c>
      <c r="M626" s="74">
        <v>961.63009608878622</v>
      </c>
      <c r="N626" s="1">
        <v>3.2873835422865807</v>
      </c>
      <c r="O626">
        <v>930.53159074630605</v>
      </c>
      <c r="P626" s="75">
        <v>3.3420149999999982</v>
      </c>
      <c r="Q626" s="75">
        <v>0.4732245415212103</v>
      </c>
      <c r="R626" s="1">
        <v>2.868790458478788</v>
      </c>
      <c r="U626">
        <v>993.25942512407596</v>
      </c>
      <c r="V626">
        <v>3.2862600819769439</v>
      </c>
      <c r="W626">
        <v>961.14884547410077</v>
      </c>
      <c r="X626">
        <v>3.3408539999999931</v>
      </c>
      <c r="Y626">
        <v>0.45873749494344501</v>
      </c>
      <c r="Z626">
        <v>2.882116505056548</v>
      </c>
    </row>
    <row r="627" spans="5:26">
      <c r="E627">
        <v>986.42356139343531</v>
      </c>
      <c r="F627">
        <v>3.30442646434736</v>
      </c>
      <c r="G627">
        <v>954.36058636920541</v>
      </c>
      <c r="H627">
        <v>3.3596289999999973</v>
      </c>
      <c r="I627">
        <v>0.42258080303598677</v>
      </c>
      <c r="J627">
        <v>2.9370481969640103</v>
      </c>
      <c r="M627" s="74">
        <v>962.29674623322637</v>
      </c>
      <c r="N627" s="1">
        <v>3.3140071156301132</v>
      </c>
      <c r="O627">
        <v>930.92880234112533</v>
      </c>
      <c r="P627" s="75">
        <v>3.3695320000000084</v>
      </c>
      <c r="Q627" s="75">
        <v>0.47342654463073885</v>
      </c>
      <c r="R627" s="1">
        <v>2.8961054553692698</v>
      </c>
      <c r="U627">
        <v>993.93480216498699</v>
      </c>
      <c r="V627">
        <v>3.3129613474705075</v>
      </c>
      <c r="W627">
        <v>961.54560946742538</v>
      </c>
      <c r="X627">
        <v>3.3684510000000056</v>
      </c>
      <c r="Y627">
        <v>0.4589268626165568</v>
      </c>
      <c r="Z627">
        <v>2.9095241373834488</v>
      </c>
    </row>
    <row r="628" spans="5:26">
      <c r="E628">
        <v>987.14959230193938</v>
      </c>
      <c r="F628">
        <v>3.3310735511511855</v>
      </c>
      <c r="G628">
        <v>954.80855560850682</v>
      </c>
      <c r="H628">
        <v>3.3871750000000089</v>
      </c>
      <c r="I628">
        <v>0.42277915909090263</v>
      </c>
      <c r="J628">
        <v>2.9643958409091065</v>
      </c>
      <c r="M628" s="74">
        <v>963.02721456468635</v>
      </c>
      <c r="N628" s="1">
        <v>3.3407309558165457</v>
      </c>
      <c r="O628">
        <v>931.3865241218291</v>
      </c>
      <c r="P628" s="75">
        <v>3.3971600000000102</v>
      </c>
      <c r="Q628" s="75">
        <v>0.47365932037094138</v>
      </c>
      <c r="R628" s="1">
        <v>2.9235006796290688</v>
      </c>
      <c r="U628">
        <v>994.61635870844009</v>
      </c>
      <c r="V628">
        <v>3.339169005166466</v>
      </c>
      <c r="W628">
        <v>961.95281789794717</v>
      </c>
      <c r="X628">
        <v>3.3955450000000109</v>
      </c>
      <c r="Y628">
        <v>0.45912121521471783</v>
      </c>
      <c r="Z628">
        <v>2.9364237847852932</v>
      </c>
    </row>
    <row r="629" spans="5:26">
      <c r="E629">
        <v>987.83042893072229</v>
      </c>
      <c r="F629">
        <v>3.3575646240940671</v>
      </c>
      <c r="G629">
        <v>955.21400667927401</v>
      </c>
      <c r="H629">
        <v>3.4145670000000017</v>
      </c>
      <c r="I629">
        <v>0.42295868854918472</v>
      </c>
      <c r="J629">
        <v>2.991608311450817</v>
      </c>
      <c r="M629" s="74">
        <v>963.77232614898026</v>
      </c>
      <c r="N629" s="1">
        <v>3.3676932450671937</v>
      </c>
      <c r="O629">
        <v>931.85587118154638</v>
      </c>
      <c r="P629" s="75">
        <v>3.4250420000000004</v>
      </c>
      <c r="Q629" s="75">
        <v>0.47389800818053085</v>
      </c>
      <c r="R629" s="1">
        <v>2.9511439918194693</v>
      </c>
      <c r="U629">
        <v>995.33481706364989</v>
      </c>
      <c r="V629">
        <v>3.3659315672242793</v>
      </c>
      <c r="W629">
        <v>962.39008712323016</v>
      </c>
      <c r="X629">
        <v>3.4232199999999935</v>
      </c>
      <c r="Y629">
        <v>0.45932991524069899</v>
      </c>
      <c r="Z629">
        <v>2.9638900847592944</v>
      </c>
    </row>
    <row r="630" spans="5:26">
      <c r="E630">
        <v>988.4991435957262</v>
      </c>
      <c r="F630">
        <v>3.3841695217652541</v>
      </c>
      <c r="G630">
        <v>955.60636964325499</v>
      </c>
      <c r="H630">
        <v>3.4420839999999897</v>
      </c>
      <c r="I630">
        <v>0.4231324227318079</v>
      </c>
      <c r="J630">
        <v>3.0189515772681816</v>
      </c>
      <c r="M630" s="74">
        <v>964.51966461420216</v>
      </c>
      <c r="N630" s="1">
        <v>3.3943621457402249</v>
      </c>
      <c r="O630">
        <v>932.32978539143755</v>
      </c>
      <c r="P630" s="75">
        <v>3.4526279999999909</v>
      </c>
      <c r="Q630" s="75">
        <v>0.47413901862759822</v>
      </c>
      <c r="R630" s="1">
        <v>2.9784889813723927</v>
      </c>
      <c r="U630">
        <v>996.08721606960012</v>
      </c>
      <c r="V630">
        <v>3.3925613052870869</v>
      </c>
      <c r="W630">
        <v>962.86114082346319</v>
      </c>
      <c r="X630">
        <v>3.4507650000000112</v>
      </c>
      <c r="Y630">
        <v>0.45955473993402951</v>
      </c>
      <c r="Z630">
        <v>2.9912102600659818</v>
      </c>
    </row>
    <row r="631" spans="5:26">
      <c r="E631">
        <v>989.23551560213832</v>
      </c>
      <c r="F631">
        <v>3.4108688221425822</v>
      </c>
      <c r="G631">
        <v>956.06294232839343</v>
      </c>
      <c r="H631">
        <v>3.4697060000000057</v>
      </c>
      <c r="I631">
        <v>0.4233345883018092</v>
      </c>
      <c r="J631">
        <v>3.0463714116981966</v>
      </c>
      <c r="M631" s="74">
        <v>965.18080560977614</v>
      </c>
      <c r="N631" s="1">
        <v>3.4208809133940199</v>
      </c>
      <c r="O631">
        <v>932.72148242520086</v>
      </c>
      <c r="P631" s="75">
        <v>3.4800659999999928</v>
      </c>
      <c r="Q631" s="75">
        <v>0.47433821729109471</v>
      </c>
      <c r="R631" s="1">
        <v>3.005727782708898</v>
      </c>
      <c r="U631">
        <v>996.84937528669002</v>
      </c>
      <c r="V631">
        <v>3.4192950881475155</v>
      </c>
      <c r="W631">
        <v>963.34030527299774</v>
      </c>
      <c r="X631">
        <v>3.4784249999999961</v>
      </c>
      <c r="Y631">
        <v>0.45978343572894259</v>
      </c>
      <c r="Z631">
        <v>3.0186415642710536</v>
      </c>
    </row>
    <row r="632" spans="5:26">
      <c r="E632">
        <v>989.99278462465429</v>
      </c>
      <c r="F632">
        <v>3.4373696864264578</v>
      </c>
      <c r="G632">
        <v>956.54129213501312</v>
      </c>
      <c r="H632">
        <v>3.4971300000000038</v>
      </c>
      <c r="I632">
        <v>0.42354639655154275</v>
      </c>
      <c r="J632">
        <v>3.0735836034484612</v>
      </c>
      <c r="M632" s="74">
        <v>965.85906338626819</v>
      </c>
      <c r="N632" s="1">
        <v>3.4475018212310413</v>
      </c>
      <c r="O632">
        <v>933.1284898446346</v>
      </c>
      <c r="P632" s="75">
        <v>3.5076169999999962</v>
      </c>
      <c r="Q632" s="75">
        <v>0.47454520209566514</v>
      </c>
      <c r="R632" s="1">
        <v>3.0330717979043311</v>
      </c>
      <c r="U632">
        <v>997.54709002101606</v>
      </c>
      <c r="V632">
        <v>3.4457328536439098</v>
      </c>
      <c r="W632">
        <v>963.75973611853556</v>
      </c>
      <c r="X632">
        <v>3.5057859999999996</v>
      </c>
      <c r="Y632">
        <v>0.45998362184609815</v>
      </c>
      <c r="Z632">
        <v>3.0458023781539016</v>
      </c>
    </row>
    <row r="633" spans="5:26">
      <c r="E633">
        <v>990.73148183421335</v>
      </c>
      <c r="F633">
        <v>3.463895406103481</v>
      </c>
      <c r="G633">
        <v>957.00114392556168</v>
      </c>
      <c r="H633">
        <v>3.5245870000000012</v>
      </c>
      <c r="I633">
        <v>0.42375001407483842</v>
      </c>
      <c r="J633">
        <v>3.100836985925163</v>
      </c>
      <c r="M633" s="74">
        <v>966.59601394702827</v>
      </c>
      <c r="N633" s="1">
        <v>3.4741446198842083</v>
      </c>
      <c r="O633">
        <v>933.59169888005465</v>
      </c>
      <c r="P633" s="75">
        <v>3.535197999999995</v>
      </c>
      <c r="Q633" s="75">
        <v>0.47478076839518141</v>
      </c>
      <c r="R633" s="1">
        <v>3.0604172316048137</v>
      </c>
      <c r="U633">
        <v>998.24077119285209</v>
      </c>
      <c r="V633">
        <v>3.472356806095267</v>
      </c>
      <c r="W633">
        <v>964.1731868214905</v>
      </c>
      <c r="X633">
        <v>3.5333470000000089</v>
      </c>
      <c r="Y633">
        <v>0.46018095375847495</v>
      </c>
      <c r="Z633">
        <v>3.0731660462415338</v>
      </c>
    </row>
    <row r="634" spans="5:26">
      <c r="E634">
        <v>991.41964481577929</v>
      </c>
      <c r="F634">
        <v>3.4905232153208217</v>
      </c>
      <c r="G634">
        <v>957.41090628926179</v>
      </c>
      <c r="H634">
        <v>3.5521570000000002</v>
      </c>
      <c r="I634">
        <v>0.42393145252816467</v>
      </c>
      <c r="J634">
        <v>3.1282255474718355</v>
      </c>
      <c r="M634" s="74">
        <v>967.35595999978921</v>
      </c>
      <c r="N634" s="1">
        <v>3.5009135744597026</v>
      </c>
      <c r="O634">
        <v>934.07562090954741</v>
      </c>
      <c r="P634" s="75">
        <v>3.5629169999999988</v>
      </c>
      <c r="Q634" s="75">
        <v>0.47502686834795693</v>
      </c>
      <c r="R634" s="1">
        <v>3.087890131652042</v>
      </c>
      <c r="U634">
        <v>998.95501714212594</v>
      </c>
      <c r="V634">
        <v>3.4990084342305336</v>
      </c>
      <c r="W634">
        <v>964.6059398049963</v>
      </c>
      <c r="X634">
        <v>3.5609439999999992</v>
      </c>
      <c r="Y634">
        <v>0.46038749827082343</v>
      </c>
      <c r="Z634">
        <v>3.1005565017291756</v>
      </c>
    </row>
    <row r="635" spans="5:26">
      <c r="E635">
        <v>992.11678462547832</v>
      </c>
      <c r="F635">
        <v>3.5169942927288549</v>
      </c>
      <c r="G635">
        <v>957.83055043467277</v>
      </c>
      <c r="H635">
        <v>3.5795720000000086</v>
      </c>
      <c r="I635">
        <v>0.42411726653021992</v>
      </c>
      <c r="J635">
        <v>3.1554547334697887</v>
      </c>
      <c r="M635" s="74">
        <v>968.1094031410463</v>
      </c>
      <c r="N635" s="1">
        <v>3.5277139787048335</v>
      </c>
      <c r="O635">
        <v>934.55264558853378</v>
      </c>
      <c r="P635" s="75">
        <v>3.5906760000000038</v>
      </c>
      <c r="Q635" s="75">
        <v>0.47526946063311148</v>
      </c>
      <c r="R635" s="1">
        <v>3.1154065393668922</v>
      </c>
      <c r="U635">
        <v>999.71545734294898</v>
      </c>
      <c r="V635">
        <v>3.525577663233332</v>
      </c>
      <c r="W635">
        <v>965.0837828754627</v>
      </c>
      <c r="X635">
        <v>3.5884629999999973</v>
      </c>
      <c r="Y635">
        <v>0.46061556339742071</v>
      </c>
      <c r="Z635">
        <v>3.1278474366025764</v>
      </c>
    </row>
    <row r="636" spans="5:26">
      <c r="E636">
        <v>992.86311357455736</v>
      </c>
      <c r="F636">
        <v>3.5434641559268858</v>
      </c>
      <c r="G636">
        <v>958.29739366584772</v>
      </c>
      <c r="H636">
        <v>3.6069930000000028</v>
      </c>
      <c r="I636">
        <v>0.42432397978969388</v>
      </c>
      <c r="J636">
        <v>3.1826690202103087</v>
      </c>
      <c r="M636" s="74">
        <v>968.76563909610627</v>
      </c>
      <c r="N636" s="1">
        <v>3.5541935510143814</v>
      </c>
      <c r="O636">
        <v>934.93853448601431</v>
      </c>
      <c r="P636" s="75">
        <v>3.6181100000000077</v>
      </c>
      <c r="Q636" s="75">
        <v>0.47546570555204198</v>
      </c>
      <c r="R636" s="1">
        <v>3.1426442944479658</v>
      </c>
      <c r="U636">
        <v>1000.50730051779</v>
      </c>
      <c r="V636">
        <v>3.5523502269045277</v>
      </c>
      <c r="W636">
        <v>965.58964767844213</v>
      </c>
      <c r="X636">
        <v>3.6162000000000027</v>
      </c>
      <c r="Y636">
        <v>0.46085700274741481</v>
      </c>
      <c r="Z636">
        <v>3.1553429972525882</v>
      </c>
    </row>
    <row r="637" spans="5:26">
      <c r="E637">
        <v>993.60886460359836</v>
      </c>
      <c r="F637">
        <v>3.5701122809140013</v>
      </c>
      <c r="G637">
        <v>958.7616559314157</v>
      </c>
      <c r="H637">
        <v>3.6346060000000069</v>
      </c>
      <c r="I637">
        <v>0.4245295502248157</v>
      </c>
      <c r="J637">
        <v>3.2100764497751912</v>
      </c>
      <c r="M637" s="74">
        <v>969.43998837057939</v>
      </c>
      <c r="N637" s="1">
        <v>3.5806844452103421</v>
      </c>
      <c r="O637">
        <v>935.34152385334562</v>
      </c>
      <c r="P637" s="75">
        <v>3.6455630000000072</v>
      </c>
      <c r="Q637" s="75">
        <v>0.47567064696455258</v>
      </c>
      <c r="R637" s="1">
        <v>3.1698923530354546</v>
      </c>
      <c r="U637">
        <v>1001.185450350478</v>
      </c>
      <c r="V637">
        <v>3.5790065976126342</v>
      </c>
      <c r="W637">
        <v>965.98659882568404</v>
      </c>
      <c r="X637">
        <v>3.6438240000000066</v>
      </c>
      <c r="Y637">
        <v>0.46104645974542102</v>
      </c>
      <c r="Z637">
        <v>3.1827775402545857</v>
      </c>
    </row>
    <row r="638" spans="5:26">
      <c r="E638">
        <v>994.32108655651928</v>
      </c>
      <c r="F638">
        <v>3.5965275731550443</v>
      </c>
      <c r="G638">
        <v>959.19549153580203</v>
      </c>
      <c r="H638">
        <v>3.6619849999999898</v>
      </c>
      <c r="I638">
        <v>0.42472164805524326</v>
      </c>
      <c r="J638">
        <v>3.2372633519447467</v>
      </c>
      <c r="M638" s="74">
        <v>970.12271283882228</v>
      </c>
      <c r="N638" s="1">
        <v>3.6072387372590331</v>
      </c>
      <c r="O638">
        <v>935.7517193674264</v>
      </c>
      <c r="P638" s="75">
        <v>3.6730890000000072</v>
      </c>
      <c r="Q638" s="75">
        <v>0.47587925308390988</v>
      </c>
      <c r="R638" s="1">
        <v>3.1972097469160974</v>
      </c>
      <c r="U638">
        <v>1001.8594405734019</v>
      </c>
      <c r="V638">
        <v>3.6055922019144226</v>
      </c>
      <c r="W638">
        <v>966.37994135488805</v>
      </c>
      <c r="X638">
        <v>3.6713819999999897</v>
      </c>
      <c r="Y638">
        <v>0.46123419442080604</v>
      </c>
      <c r="Z638">
        <v>3.2101478055791839</v>
      </c>
    </row>
    <row r="639" spans="5:26">
      <c r="E639">
        <v>994.96284854192243</v>
      </c>
      <c r="F639">
        <v>3.6231027339220554</v>
      </c>
      <c r="G639">
        <v>959.55954412442054</v>
      </c>
      <c r="H639">
        <v>3.6895370000000094</v>
      </c>
      <c r="I639">
        <v>0.42488284670221488</v>
      </c>
      <c r="J639">
        <v>3.2646541532977946</v>
      </c>
      <c r="M639" s="74">
        <v>970.88355134792823</v>
      </c>
      <c r="N639" s="1">
        <v>3.6340193436964063</v>
      </c>
      <c r="O639">
        <v>936.23483878048205</v>
      </c>
      <c r="P639" s="75">
        <v>3.7008570000000018</v>
      </c>
      <c r="Q639" s="75">
        <v>0.4761249448637665</v>
      </c>
      <c r="R639" s="1">
        <v>3.2247320551362355</v>
      </c>
      <c r="U639">
        <v>1002.548284323658</v>
      </c>
      <c r="V639">
        <v>3.6323462480592621</v>
      </c>
      <c r="W639">
        <v>966.78570173781986</v>
      </c>
      <c r="X639">
        <v>3.6991219999999991</v>
      </c>
      <c r="Y639">
        <v>0.46142785589424995</v>
      </c>
      <c r="Z639">
        <v>3.237694144105749</v>
      </c>
    </row>
    <row r="640" spans="5:26">
      <c r="E640">
        <v>995.64490192101437</v>
      </c>
      <c r="F640">
        <v>3.6494808942235482</v>
      </c>
      <c r="G640">
        <v>959.96407404978379</v>
      </c>
      <c r="H640">
        <v>3.716892000000005</v>
      </c>
      <c r="I640">
        <v>0.42506196828702647</v>
      </c>
      <c r="J640">
        <v>3.2918300317129785</v>
      </c>
      <c r="M640" s="74">
        <v>971.61920836979414</v>
      </c>
      <c r="N640" s="1">
        <v>3.6604621089626623</v>
      </c>
      <c r="O640">
        <v>936.69652059772295</v>
      </c>
      <c r="P640" s="75">
        <v>3.7282819999999939</v>
      </c>
      <c r="Q640" s="75">
        <v>0.47635973449204477</v>
      </c>
      <c r="R640" s="1">
        <v>3.2519222655079489</v>
      </c>
      <c r="U640">
        <v>1003.2988094123111</v>
      </c>
      <c r="V640">
        <v>3.6588222341721393</v>
      </c>
      <c r="W640">
        <v>967.25333057329931</v>
      </c>
      <c r="X640">
        <v>3.7265810000000066</v>
      </c>
      <c r="Y640">
        <v>0.46165104596679835</v>
      </c>
      <c r="Z640">
        <v>3.2649299540332084</v>
      </c>
    </row>
    <row r="641" spans="5:26">
      <c r="E641">
        <v>996.37748610811934</v>
      </c>
      <c r="F641">
        <v>3.6762839285283531</v>
      </c>
      <c r="G641">
        <v>960.41295037603538</v>
      </c>
      <c r="H641">
        <v>3.744695000000009</v>
      </c>
      <c r="I641">
        <v>0.42526072599047776</v>
      </c>
      <c r="J641">
        <v>3.3194342740095313</v>
      </c>
      <c r="M641" s="74">
        <v>972.27349286911033</v>
      </c>
      <c r="N641" s="1">
        <v>3.6869643862228663</v>
      </c>
      <c r="O641">
        <v>937.07890813626625</v>
      </c>
      <c r="P641" s="75">
        <v>3.7557760000000107</v>
      </c>
      <c r="Q641" s="75">
        <v>0.47655419878472438</v>
      </c>
      <c r="R641" s="1">
        <v>3.2792218012152863</v>
      </c>
      <c r="U641">
        <v>1004.0604349275339</v>
      </c>
      <c r="V641">
        <v>3.6853374756100203</v>
      </c>
      <c r="W641">
        <v>967.73096297423388</v>
      </c>
      <c r="X641">
        <v>3.7540879999999888</v>
      </c>
      <c r="Y641">
        <v>0.46187901054495945</v>
      </c>
      <c r="Z641">
        <v>3.2922089894550295</v>
      </c>
    </row>
    <row r="642" spans="5:26">
      <c r="E642">
        <v>997.13139059061427</v>
      </c>
      <c r="F642">
        <v>3.7027203399573034</v>
      </c>
      <c r="G642">
        <v>960.88558520952938</v>
      </c>
      <c r="H642">
        <v>3.7721249999999928</v>
      </c>
      <c r="I642">
        <v>0.4254700037103808</v>
      </c>
      <c r="J642">
        <v>3.3466549962896122</v>
      </c>
      <c r="M642" s="74">
        <v>972.93641789497815</v>
      </c>
      <c r="N642" s="1">
        <v>3.7135887567761108</v>
      </c>
      <c r="O642">
        <v>937.46820820694825</v>
      </c>
      <c r="P642" s="75">
        <v>3.7834039999999902</v>
      </c>
      <c r="Q642" s="75">
        <v>0.47675217846568824</v>
      </c>
      <c r="R642" s="1">
        <v>3.3066518215343019</v>
      </c>
      <c r="U642">
        <v>1004.744755884974</v>
      </c>
      <c r="V642">
        <v>3.7120663437831012</v>
      </c>
      <c r="W642">
        <v>968.13171821394656</v>
      </c>
      <c r="X642">
        <v>3.7818240000000003</v>
      </c>
      <c r="Y642">
        <v>0.46207028316170029</v>
      </c>
      <c r="Z642">
        <v>3.3197537168383002</v>
      </c>
    </row>
    <row r="643" spans="5:26">
      <c r="E643">
        <v>997.84321157728641</v>
      </c>
      <c r="F643">
        <v>3.7292432136920932</v>
      </c>
      <c r="G643">
        <v>961.31652886204893</v>
      </c>
      <c r="H643">
        <v>3.7996520000000089</v>
      </c>
      <c r="I643">
        <v>0.42566082101502012</v>
      </c>
      <c r="J643">
        <v>3.3739911789849888</v>
      </c>
      <c r="M643" s="74">
        <v>973.63509387036015</v>
      </c>
      <c r="N643" s="1">
        <v>3.7401357205410442</v>
      </c>
      <c r="O643">
        <v>937.89239907740398</v>
      </c>
      <c r="P643" s="75">
        <v>3.8109589999999915</v>
      </c>
      <c r="Q643" s="75">
        <v>0.47696790196415417</v>
      </c>
      <c r="R643" s="1">
        <v>3.3339910980358374</v>
      </c>
      <c r="U643">
        <v>1005.4020535305101</v>
      </c>
      <c r="V643">
        <v>3.7384364635411442</v>
      </c>
      <c r="W643">
        <v>968.50963301517754</v>
      </c>
      <c r="X643">
        <v>3.8091950000000097</v>
      </c>
      <c r="Y643">
        <v>0.46225065448507552</v>
      </c>
      <c r="Z643">
        <v>3.3469443455149341</v>
      </c>
    </row>
    <row r="644" spans="5:26">
      <c r="E644">
        <v>998.4645716780384</v>
      </c>
      <c r="F644">
        <v>3.7557946907985391</v>
      </c>
      <c r="G644">
        <v>961.65977490722514</v>
      </c>
      <c r="H644">
        <v>3.827216</v>
      </c>
      <c r="I644">
        <v>0.42581280674397959</v>
      </c>
      <c r="J644">
        <v>3.4014031932560203</v>
      </c>
      <c r="M644" s="74">
        <v>974.37383548503726</v>
      </c>
      <c r="N644" s="1">
        <v>3.7667979439828359</v>
      </c>
      <c r="O644">
        <v>938.3538017268902</v>
      </c>
      <c r="P644" s="75">
        <v>3.8386409999999982</v>
      </c>
      <c r="Q644" s="75">
        <v>0.47720254962086045</v>
      </c>
      <c r="R644" s="1">
        <v>3.3614384503791377</v>
      </c>
      <c r="U644">
        <v>1006.0890197083102</v>
      </c>
      <c r="V644">
        <v>3.7650827681518333</v>
      </c>
      <c r="W644">
        <v>968.91317756364174</v>
      </c>
      <c r="X644">
        <v>3.8368600000000086</v>
      </c>
      <c r="Y644">
        <v>0.4624432583841826</v>
      </c>
      <c r="Z644">
        <v>3.3744167416158262</v>
      </c>
    </row>
    <row r="645" spans="5:26">
      <c r="E645">
        <v>999.1403770405243</v>
      </c>
      <c r="F645">
        <v>3.7823333426688794</v>
      </c>
      <c r="G645">
        <v>962.05531874781627</v>
      </c>
      <c r="H645">
        <v>3.8547740000000053</v>
      </c>
      <c r="I645">
        <v>0.4259879493852205</v>
      </c>
      <c r="J645">
        <v>3.4287860506147849</v>
      </c>
      <c r="M645" s="74">
        <v>975.11209088773523</v>
      </c>
      <c r="N645" s="1">
        <v>3.793557040328658</v>
      </c>
      <c r="O645">
        <v>938.81351414465689</v>
      </c>
      <c r="P645" s="75">
        <v>3.8664309999999924</v>
      </c>
      <c r="Q645" s="75">
        <v>0.47743633770531951</v>
      </c>
      <c r="R645" s="1">
        <v>3.3889946622946727</v>
      </c>
      <c r="U645">
        <v>1006.829678753047</v>
      </c>
      <c r="V645">
        <v>3.7918221047826299</v>
      </c>
      <c r="W645">
        <v>969.36723160398242</v>
      </c>
      <c r="X645">
        <v>3.8646289999999972</v>
      </c>
      <c r="Y645">
        <v>0.4626599694732253</v>
      </c>
      <c r="Z645">
        <v>3.401969030526772</v>
      </c>
    </row>
    <row r="646" spans="5:26">
      <c r="E646">
        <v>999.84895953076625</v>
      </c>
      <c r="F646">
        <v>3.8088283735518424</v>
      </c>
      <c r="G646">
        <v>962.48255697045568</v>
      </c>
      <c r="H646">
        <v>3.8822939999999972</v>
      </c>
      <c r="I646">
        <v>0.42617712596458607</v>
      </c>
      <c r="J646">
        <v>3.4561168740354113</v>
      </c>
      <c r="M646" s="74">
        <v>975.74470440633627</v>
      </c>
      <c r="N646" s="1">
        <v>3.820158825263722</v>
      </c>
      <c r="O646">
        <v>939.17270866852334</v>
      </c>
      <c r="P646" s="75">
        <v>3.8940650000000021</v>
      </c>
      <c r="Q646" s="75">
        <v>0.4776190071230631</v>
      </c>
      <c r="R646" s="1">
        <v>3.4164459928769388</v>
      </c>
      <c r="U646">
        <v>1007.5782935211009</v>
      </c>
      <c r="V646">
        <v>3.8177505740057232</v>
      </c>
      <c r="W646">
        <v>969.83649530915318</v>
      </c>
      <c r="X646">
        <v>3.8915629999999979</v>
      </c>
      <c r="Y646">
        <v>0.46288393983701609</v>
      </c>
      <c r="Z646">
        <v>3.428679060162982</v>
      </c>
    </row>
    <row r="647" spans="5:26">
      <c r="E647">
        <v>1000.5799533638942</v>
      </c>
      <c r="F647">
        <v>3.8356185710947224</v>
      </c>
      <c r="G647">
        <v>962.92822713479313</v>
      </c>
      <c r="H647">
        <v>3.9101279999999905</v>
      </c>
      <c r="I647">
        <v>0.42637446401335383</v>
      </c>
      <c r="J647">
        <v>3.4837535359866365</v>
      </c>
      <c r="M647" s="74">
        <v>976.39343324831623</v>
      </c>
      <c r="N647" s="1">
        <v>3.8467448751642341</v>
      </c>
      <c r="O647">
        <v>939.54730071106064</v>
      </c>
      <c r="P647" s="75">
        <v>3.9216899999999999</v>
      </c>
      <c r="Q647" s="75">
        <v>0.47780950699362101</v>
      </c>
      <c r="R647" s="1">
        <v>3.4438804930063789</v>
      </c>
      <c r="U647">
        <v>1008.261878103391</v>
      </c>
      <c r="V647">
        <v>3.8448116700565125</v>
      </c>
      <c r="W647">
        <v>970.23188331706967</v>
      </c>
      <c r="X647">
        <v>3.9196809999999971</v>
      </c>
      <c r="Y647">
        <v>0.4630726507792769</v>
      </c>
      <c r="Z647">
        <v>3.45660834922072</v>
      </c>
    </row>
    <row r="648" spans="5:26">
      <c r="E648">
        <v>1001.2783167490703</v>
      </c>
      <c r="F648">
        <v>3.8622341857187257</v>
      </c>
      <c r="G648">
        <v>963.34387715569846</v>
      </c>
      <c r="H648">
        <v>3.9377879999999976</v>
      </c>
      <c r="I648">
        <v>0.42655850945919971</v>
      </c>
      <c r="J648">
        <v>3.5112294905407979</v>
      </c>
      <c r="M648" s="74">
        <v>977.09357092752634</v>
      </c>
      <c r="N648" s="1">
        <v>3.8735403101714181</v>
      </c>
      <c r="O648">
        <v>939.96911475272168</v>
      </c>
      <c r="P648" s="75">
        <v>3.9495400000000069</v>
      </c>
      <c r="Q648" s="75">
        <v>0.47802402174890424</v>
      </c>
      <c r="R648" s="1">
        <v>3.4715159782511025</v>
      </c>
      <c r="U648">
        <v>1008.909155255938</v>
      </c>
      <c r="V648">
        <v>3.871555673710688</v>
      </c>
      <c r="W648">
        <v>970.59513551823682</v>
      </c>
      <c r="X648">
        <v>3.9474769999999992</v>
      </c>
      <c r="Y648">
        <v>0.46324602393118852</v>
      </c>
      <c r="Z648">
        <v>3.4842309760688108</v>
      </c>
    </row>
    <row r="649" spans="5:26">
      <c r="E649">
        <v>1001.9136842735865</v>
      </c>
      <c r="F649">
        <v>3.8886772786018402</v>
      </c>
      <c r="G649">
        <v>963.70030727719745</v>
      </c>
      <c r="H649">
        <v>3.9652760000000065</v>
      </c>
      <c r="I649">
        <v>0.42671633295811673</v>
      </c>
      <c r="J649">
        <v>3.5385596670418895</v>
      </c>
      <c r="M649" s="74">
        <v>977.81542675766423</v>
      </c>
      <c r="N649" s="1">
        <v>3.9001669934297607</v>
      </c>
      <c r="O649">
        <v>940.41310966902381</v>
      </c>
      <c r="P649" s="75">
        <v>3.9772219999999914</v>
      </c>
      <c r="Q649" s="75">
        <v>0.47824981665237043</v>
      </c>
      <c r="R649" s="1">
        <v>3.4989721833476208</v>
      </c>
      <c r="U649">
        <v>1009.585217812594</v>
      </c>
      <c r="V649">
        <v>3.8982713679807204</v>
      </c>
      <c r="W649">
        <v>970.98608380622613</v>
      </c>
      <c r="X649">
        <v>3.9752510000000019</v>
      </c>
      <c r="Y649">
        <v>0.46343261588219498</v>
      </c>
      <c r="Z649">
        <v>3.5118183841178068</v>
      </c>
    </row>
    <row r="650" spans="5:26">
      <c r="E650">
        <v>1002.5618756834863</v>
      </c>
      <c r="F650">
        <v>3.9155384096307935</v>
      </c>
      <c r="G650">
        <v>964.06478292772931</v>
      </c>
      <c r="H650">
        <v>3.9932059999999936</v>
      </c>
      <c r="I650">
        <v>0.42687771893244197</v>
      </c>
      <c r="J650">
        <v>3.5663282810675518</v>
      </c>
      <c r="M650" s="74">
        <v>978.53836773992123</v>
      </c>
      <c r="N650" s="1">
        <v>3.9269240821948737</v>
      </c>
      <c r="O650">
        <v>940.85661798693411</v>
      </c>
      <c r="P650" s="75">
        <v>4.0050469999999949</v>
      </c>
      <c r="Q650" s="75">
        <v>0.47847536409481201</v>
      </c>
      <c r="R650" s="1">
        <v>3.5265716359051829</v>
      </c>
      <c r="U650">
        <v>1010.297903734814</v>
      </c>
      <c r="V650">
        <v>3.9251943434841778</v>
      </c>
      <c r="W650">
        <v>971.40995417259853</v>
      </c>
      <c r="X650">
        <v>4.0032480000000037</v>
      </c>
      <c r="Y650">
        <v>0.46363492089558184</v>
      </c>
      <c r="Z650">
        <v>3.5396130791044218</v>
      </c>
    </row>
    <row r="651" spans="5:26">
      <c r="E651">
        <v>1003.2501343271422</v>
      </c>
      <c r="F651">
        <v>3.9421692955487675</v>
      </c>
      <c r="G651">
        <v>964.46973228298634</v>
      </c>
      <c r="H651">
        <v>4.0209039999999918</v>
      </c>
      <c r="I651">
        <v>0.42705702623638714</v>
      </c>
      <c r="J651">
        <v>3.5938469737636045</v>
      </c>
      <c r="M651" s="74">
        <v>979.16722188199424</v>
      </c>
      <c r="N651" s="1">
        <v>3.9536346028291938</v>
      </c>
      <c r="O651">
        <v>941.20982046715062</v>
      </c>
      <c r="P651" s="75">
        <v>4.0328310000000034</v>
      </c>
      <c r="Q651" s="75">
        <v>0.47865498624136443</v>
      </c>
      <c r="R651" s="1">
        <v>3.5541760137586391</v>
      </c>
      <c r="U651">
        <v>1011.0385330817819</v>
      </c>
      <c r="V651">
        <v>3.951859185993682</v>
      </c>
      <c r="W651">
        <v>971.862895271453</v>
      </c>
      <c r="X651">
        <v>4.030983999999993</v>
      </c>
      <c r="Y651">
        <v>0.463851100799479</v>
      </c>
      <c r="Z651">
        <v>3.567132899200514</v>
      </c>
    </row>
    <row r="652" spans="5:26">
      <c r="E652">
        <v>1003.9548472446302</v>
      </c>
      <c r="F652">
        <v>3.9687930913140228</v>
      </c>
      <c r="G652">
        <v>964.89028006799197</v>
      </c>
      <c r="H652">
        <v>4.04860199999999</v>
      </c>
      <c r="I652">
        <v>0.42724324036052519</v>
      </c>
      <c r="J652">
        <v>3.621358759639465</v>
      </c>
      <c r="M652" s="74">
        <v>979.75862337885326</v>
      </c>
      <c r="N652" s="1">
        <v>3.980109277736299</v>
      </c>
      <c r="O652">
        <v>941.52899655442661</v>
      </c>
      <c r="P652" s="75">
        <v>4.0603769999999928</v>
      </c>
      <c r="Q652" s="75">
        <v>0.47881730416701862</v>
      </c>
      <c r="R652" s="1">
        <v>3.5815596958329743</v>
      </c>
      <c r="U652">
        <v>1011.6840353092541</v>
      </c>
      <c r="V652">
        <v>3.9787552469516956</v>
      </c>
      <c r="W652">
        <v>972.22186107905088</v>
      </c>
      <c r="X652">
        <v>4.0589680000000072</v>
      </c>
      <c r="Y652">
        <v>0.46402242813980016</v>
      </c>
      <c r="Z652">
        <v>3.5949455718602072</v>
      </c>
    </row>
    <row r="653" spans="5:26">
      <c r="E653">
        <v>1004.6006216715133</v>
      </c>
      <c r="F653">
        <v>3.9955375914803768</v>
      </c>
      <c r="G653">
        <v>965.25274042732929</v>
      </c>
      <c r="H653">
        <v>4.0764330000000015</v>
      </c>
      <c r="I653">
        <v>0.42740373398516263</v>
      </c>
      <c r="J653">
        <v>3.6490292660148391</v>
      </c>
      <c r="M653" s="74">
        <v>980.41287702963734</v>
      </c>
      <c r="N653" s="1">
        <v>4.0069669995114534</v>
      </c>
      <c r="O653">
        <v>941.90471347622201</v>
      </c>
      <c r="P653" s="75">
        <v>4.0883290000000017</v>
      </c>
      <c r="Q653" s="75">
        <v>0.47900837609818847</v>
      </c>
      <c r="R653" s="1">
        <v>3.6093206239018132</v>
      </c>
      <c r="U653">
        <v>1012.305395788126</v>
      </c>
      <c r="V653">
        <v>4.005391402193589</v>
      </c>
      <c r="W653">
        <v>972.55989744099361</v>
      </c>
      <c r="X653">
        <v>4.0866889999999989</v>
      </c>
      <c r="Y653">
        <v>0.46418376626615554</v>
      </c>
      <c r="Z653">
        <v>3.6225052337338433</v>
      </c>
    </row>
    <row r="654" spans="5:26">
      <c r="E654">
        <v>1005.1905906024513</v>
      </c>
      <c r="F654">
        <v>4.0221625534856784</v>
      </c>
      <c r="G654">
        <v>965.56248676861196</v>
      </c>
      <c r="H654">
        <v>4.1041469999999913</v>
      </c>
      <c r="I654">
        <v>0.42754088639852317</v>
      </c>
      <c r="J654">
        <v>3.6766061136014683</v>
      </c>
      <c r="M654" s="74">
        <v>981.10477623137012</v>
      </c>
      <c r="N654" s="1">
        <v>4.0335821957524587</v>
      </c>
      <c r="O654">
        <v>942.31860328544417</v>
      </c>
      <c r="P654" s="75">
        <v>4.1160359999999896</v>
      </c>
      <c r="Q654" s="75">
        <v>0.47921886096206329</v>
      </c>
      <c r="R654" s="1">
        <v>3.6368171390379262</v>
      </c>
      <c r="U654">
        <v>1012.944912196229</v>
      </c>
      <c r="V654">
        <v>4.0321078682862384</v>
      </c>
      <c r="W654">
        <v>972.91434187081109</v>
      </c>
      <c r="X654">
        <v>4.1145009999999926</v>
      </c>
      <c r="Y654">
        <v>0.46435293564153041</v>
      </c>
      <c r="Z654">
        <v>3.6501480643584623</v>
      </c>
    </row>
    <row r="655" spans="5:26">
      <c r="E655">
        <v>1005.8387377070164</v>
      </c>
      <c r="F655">
        <v>4.0488015555488959</v>
      </c>
      <c r="G655">
        <v>965.9277338786012</v>
      </c>
      <c r="H655">
        <v>4.1318830000000029</v>
      </c>
      <c r="I655">
        <v>0.42770261396696035</v>
      </c>
      <c r="J655">
        <v>3.7041803860330424</v>
      </c>
      <c r="M655" s="74">
        <v>981.81739012714229</v>
      </c>
      <c r="N655" s="1">
        <v>4.0605753541859961</v>
      </c>
      <c r="O655">
        <v>942.74853334734041</v>
      </c>
      <c r="P655" s="75">
        <v>4.1441440000000052</v>
      </c>
      <c r="Q655" s="75">
        <v>0.47943750314299544</v>
      </c>
      <c r="R655" s="1">
        <v>3.6647064968570096</v>
      </c>
      <c r="U655">
        <v>1013.6264121626619</v>
      </c>
      <c r="V655">
        <v>4.0587893520754346</v>
      </c>
      <c r="W655">
        <v>973.30918166021968</v>
      </c>
      <c r="X655">
        <v>4.1422840000000072</v>
      </c>
      <c r="Y655">
        <v>0.46454138492984842</v>
      </c>
      <c r="Z655">
        <v>3.6777426150701586</v>
      </c>
    </row>
    <row r="656" spans="5:26">
      <c r="E656">
        <v>1006.4853689968783</v>
      </c>
      <c r="F656">
        <v>4.0752750522944838</v>
      </c>
      <c r="G656">
        <v>966.29286190082973</v>
      </c>
      <c r="H656">
        <v>4.1594539999999958</v>
      </c>
      <c r="I656">
        <v>0.4278642888045931</v>
      </c>
      <c r="J656">
        <v>3.7315897111954026</v>
      </c>
      <c r="M656" s="74">
        <v>982.39831261843619</v>
      </c>
      <c r="N656" s="1">
        <v>4.0871369301300549</v>
      </c>
      <c r="O656">
        <v>943.05581578973829</v>
      </c>
      <c r="P656" s="75">
        <v>4.171809999999998</v>
      </c>
      <c r="Q656" s="75">
        <v>0.47959377252102331</v>
      </c>
      <c r="R656" s="1">
        <v>3.6922162274789745</v>
      </c>
      <c r="U656">
        <v>1014.3664222043441</v>
      </c>
      <c r="V656">
        <v>4.0855712351802724</v>
      </c>
      <c r="W656">
        <v>973.75893172300687</v>
      </c>
      <c r="X656">
        <v>4.1701790000000072</v>
      </c>
      <c r="Y656">
        <v>0.46475604181480973</v>
      </c>
      <c r="Z656">
        <v>3.7054229581851974</v>
      </c>
    </row>
    <row r="657" spans="5:26">
      <c r="E657">
        <v>1007.1676740755844</v>
      </c>
      <c r="F657">
        <v>4.1018999113575925</v>
      </c>
      <c r="G657">
        <v>966.69050588232994</v>
      </c>
      <c r="H657">
        <v>4.1871900000000073</v>
      </c>
      <c r="I657">
        <v>0.42804036136608065</v>
      </c>
      <c r="J657">
        <v>3.7591496386339265</v>
      </c>
      <c r="M657" s="74">
        <v>982.99582699956125</v>
      </c>
      <c r="N657" s="1">
        <v>4.113792220984668</v>
      </c>
      <c r="O657">
        <v>943.37790763243208</v>
      </c>
      <c r="P657" s="75">
        <v>4.1995809999999967</v>
      </c>
      <c r="Q657" s="75">
        <v>0.47975757326255886</v>
      </c>
      <c r="R657" s="1">
        <v>3.7198234267374377</v>
      </c>
      <c r="U657">
        <v>1014.9772255968932</v>
      </c>
      <c r="V657">
        <v>4.1120474770593018</v>
      </c>
      <c r="W657">
        <v>974.08734734246946</v>
      </c>
      <c r="X657">
        <v>4.1977630000000099</v>
      </c>
      <c r="Y657">
        <v>0.46491278814945081</v>
      </c>
      <c r="Z657">
        <v>3.7328502118505593</v>
      </c>
    </row>
    <row r="658" spans="5:26">
      <c r="E658">
        <v>1007.8289160239913</v>
      </c>
      <c r="F658">
        <v>4.1285666207921974</v>
      </c>
      <c r="G658">
        <v>967.0672537057618</v>
      </c>
      <c r="H658">
        <v>4.2149769999999975</v>
      </c>
      <c r="I658">
        <v>0.42820718132914476</v>
      </c>
      <c r="J658">
        <v>3.7867698186708529</v>
      </c>
      <c r="M658" s="74">
        <v>983.64822672092623</v>
      </c>
      <c r="N658" s="1">
        <v>4.140544028266981</v>
      </c>
      <c r="O658">
        <v>943.75150917131259</v>
      </c>
      <c r="P658" s="75">
        <v>4.2274600000000051</v>
      </c>
      <c r="Q658" s="75">
        <v>0.47994756940960698</v>
      </c>
      <c r="R658" s="1">
        <v>3.747512430590398</v>
      </c>
      <c r="U658">
        <v>1015.5966054230561</v>
      </c>
      <c r="V658">
        <v>4.1388573184246642</v>
      </c>
      <c r="W658">
        <v>974.42049891211673</v>
      </c>
      <c r="X658">
        <v>4.225702000000009</v>
      </c>
      <c r="Y658">
        <v>0.4650717948602387</v>
      </c>
      <c r="Z658">
        <v>3.7606302051397704</v>
      </c>
    </row>
    <row r="659" spans="5:26">
      <c r="E659">
        <v>1008.4189880313944</v>
      </c>
      <c r="F659">
        <v>4.1551677037203962</v>
      </c>
      <c r="G659">
        <v>967.3760934915457</v>
      </c>
      <c r="H659">
        <v>4.2427030000000032</v>
      </c>
      <c r="I659">
        <v>0.4283439323292908</v>
      </c>
      <c r="J659">
        <v>3.8143590676707122</v>
      </c>
      <c r="M659" s="74">
        <v>984.34227264315734</v>
      </c>
      <c r="N659" s="1">
        <v>4.1673251298373293</v>
      </c>
      <c r="O659">
        <v>944.16451311010781</v>
      </c>
      <c r="P659" s="75">
        <v>4.2553770000000046</v>
      </c>
      <c r="Q659" s="75">
        <v>0.48015760376150474</v>
      </c>
      <c r="R659" s="1">
        <v>3.7752193962384997</v>
      </c>
      <c r="U659">
        <v>1016.227160613514</v>
      </c>
      <c r="V659">
        <v>4.1655324004770824</v>
      </c>
      <c r="W659">
        <v>974.76543486048843</v>
      </c>
      <c r="X659">
        <v>4.2535079999999947</v>
      </c>
      <c r="Y659">
        <v>0.46523642602388948</v>
      </c>
      <c r="Z659">
        <v>3.7882715739761053</v>
      </c>
    </row>
    <row r="660" spans="5:26">
      <c r="E660">
        <v>1008.9917641842444</v>
      </c>
      <c r="F660">
        <v>4.1820120227019233</v>
      </c>
      <c r="G660">
        <v>967.66575936559389</v>
      </c>
      <c r="H660">
        <v>4.2706899999999992</v>
      </c>
      <c r="I660">
        <v>0.42847219332352687</v>
      </c>
      <c r="J660">
        <v>3.8422178066764725</v>
      </c>
      <c r="M660" s="74">
        <v>984.99947126557629</v>
      </c>
      <c r="N660" s="1">
        <v>4.1941144038745692</v>
      </c>
      <c r="O660">
        <v>944.54181715710433</v>
      </c>
      <c r="P660" s="75">
        <v>4.2833099999999957</v>
      </c>
      <c r="Q660" s="75">
        <v>0.4803494828298025</v>
      </c>
      <c r="R660" s="1">
        <v>3.8029605171701935</v>
      </c>
      <c r="U660">
        <v>1016.8970429146049</v>
      </c>
      <c r="V660">
        <v>4.1925177789765451</v>
      </c>
      <c r="W660">
        <v>975.14480416434264</v>
      </c>
      <c r="X660">
        <v>4.2816449999999895</v>
      </c>
      <c r="Y660">
        <v>0.46541749155284268</v>
      </c>
      <c r="Z660">
        <v>3.8162275084471466</v>
      </c>
    </row>
    <row r="661" spans="5:26">
      <c r="E661">
        <v>1009.6448636507643</v>
      </c>
      <c r="F661">
        <v>4.2085691718504892</v>
      </c>
      <c r="G661">
        <v>968.03499272856845</v>
      </c>
      <c r="H661">
        <v>4.2983849999999935</v>
      </c>
      <c r="I661">
        <v>0.42863568596274731</v>
      </c>
      <c r="J661">
        <v>3.8697493140372461</v>
      </c>
      <c r="M661" s="74">
        <v>985.57441969205411</v>
      </c>
      <c r="N661" s="1">
        <v>4.2208178922575375</v>
      </c>
      <c r="O661">
        <v>944.84081113051184</v>
      </c>
      <c r="P661" s="75">
        <v>4.3111609999999967</v>
      </c>
      <c r="Q661" s="75">
        <v>0.48050153708286647</v>
      </c>
      <c r="R661" s="1">
        <v>3.8306594629171302</v>
      </c>
      <c r="U661">
        <v>1017.591016870931</v>
      </c>
      <c r="V661">
        <v>4.219525596498225</v>
      </c>
      <c r="W661">
        <v>975.54677513507863</v>
      </c>
      <c r="X661">
        <v>4.3098129999999957</v>
      </c>
      <c r="Y661">
        <v>0.46560934441415935</v>
      </c>
      <c r="Z661">
        <v>3.8442036555858365</v>
      </c>
    </row>
    <row r="662" spans="5:26">
      <c r="E662">
        <v>1010.2909510122402</v>
      </c>
      <c r="F662">
        <v>4.2353320641697767</v>
      </c>
      <c r="G662">
        <v>968.39524802886262</v>
      </c>
      <c r="H662">
        <v>4.326301999999993</v>
      </c>
      <c r="I662">
        <v>0.42879520321049475</v>
      </c>
      <c r="J662">
        <v>3.8975067967894983</v>
      </c>
      <c r="M662" s="74">
        <v>986.14483754458217</v>
      </c>
      <c r="N662" s="1">
        <v>4.2473886994305223</v>
      </c>
      <c r="O662">
        <v>945.13648995773895</v>
      </c>
      <c r="P662" s="75">
        <v>4.3388809999999944</v>
      </c>
      <c r="Q662" s="75">
        <v>0.48065190540871761</v>
      </c>
      <c r="R662" s="1">
        <v>3.8582290945912767</v>
      </c>
      <c r="U662">
        <v>1018.1940627828959</v>
      </c>
      <c r="V662">
        <v>4.24612454140573</v>
      </c>
      <c r="W662">
        <v>975.86530034398925</v>
      </c>
      <c r="X662">
        <v>4.3375619999999948</v>
      </c>
      <c r="Y662">
        <v>0.46576137024980396</v>
      </c>
      <c r="Z662">
        <v>3.871800629750191</v>
      </c>
    </row>
    <row r="663" spans="5:26">
      <c r="E663">
        <v>1010.9283978918783</v>
      </c>
      <c r="F663">
        <v>4.2617131098013283</v>
      </c>
      <c r="G663">
        <v>968.75066038964894</v>
      </c>
      <c r="H663">
        <v>4.3538279999999929</v>
      </c>
      <c r="I663">
        <v>0.42895257605570136</v>
      </c>
      <c r="J663">
        <v>3.9248754239442913</v>
      </c>
      <c r="M663" s="74">
        <v>986.7895270953062</v>
      </c>
      <c r="N663" s="1">
        <v>4.2743088836335517</v>
      </c>
      <c r="O663">
        <v>945.49980585841672</v>
      </c>
      <c r="P663" s="75">
        <v>4.3669729999999962</v>
      </c>
      <c r="Q663" s="75">
        <v>0.48083667076460168</v>
      </c>
      <c r="R663" s="1">
        <v>3.8861363292353945</v>
      </c>
      <c r="U663">
        <v>1018.7778448925479</v>
      </c>
      <c r="V663">
        <v>4.2729569142340358</v>
      </c>
      <c r="W663">
        <v>976.16285043580558</v>
      </c>
      <c r="X663">
        <v>4.3655620000000006</v>
      </c>
      <c r="Y663">
        <v>0.4659033850734004</v>
      </c>
      <c r="Z663">
        <v>3.8996586149266004</v>
      </c>
    </row>
    <row r="664" spans="5:26">
      <c r="E664">
        <v>1011.5037396921363</v>
      </c>
      <c r="F664">
        <v>4.288517350201948</v>
      </c>
      <c r="G664">
        <v>969.04221868263414</v>
      </c>
      <c r="H664">
        <v>4.3818029999999952</v>
      </c>
      <c r="I664">
        <v>0.42908167499308547</v>
      </c>
      <c r="J664">
        <v>3.9527213250069098</v>
      </c>
      <c r="M664" s="74">
        <v>987.44250286281408</v>
      </c>
      <c r="N664" s="1">
        <v>4.3011950016289173</v>
      </c>
      <c r="O664">
        <v>945.87111728579032</v>
      </c>
      <c r="P664" s="75">
        <v>4.3950369999999905</v>
      </c>
      <c r="Q664" s="75">
        <v>0.48102550226879542</v>
      </c>
      <c r="R664" s="1">
        <v>3.9140114977311953</v>
      </c>
      <c r="U664">
        <v>1019.4083867667949</v>
      </c>
      <c r="V664">
        <v>4.2998462694137185</v>
      </c>
      <c r="W664">
        <v>976.50440599856427</v>
      </c>
      <c r="X664">
        <v>4.3936289999999989</v>
      </c>
      <c r="Y664">
        <v>0.4660664028452905</v>
      </c>
      <c r="Z664">
        <v>3.9275625971547083</v>
      </c>
    </row>
    <row r="665" spans="5:26">
      <c r="E665">
        <v>1012.0797860978024</v>
      </c>
      <c r="F665">
        <v>4.3152042648532971</v>
      </c>
      <c r="G665">
        <v>969.33536323913074</v>
      </c>
      <c r="H665">
        <v>4.4096630000000081</v>
      </c>
      <c r="I665">
        <v>0.42921147631122369</v>
      </c>
      <c r="J665">
        <v>3.9804515236887843</v>
      </c>
      <c r="M665" s="74">
        <v>988.10760878095221</v>
      </c>
      <c r="N665" s="1">
        <v>4.3280758082188076</v>
      </c>
      <c r="O665">
        <v>946.25382735557309</v>
      </c>
      <c r="P665" s="75">
        <v>4.4231029999999949</v>
      </c>
      <c r="Q665" s="75">
        <v>0.4812201305856732</v>
      </c>
      <c r="R665" s="1">
        <v>3.9418828694143215</v>
      </c>
      <c r="U665">
        <v>1020.045939844398</v>
      </c>
      <c r="V665">
        <v>4.3265292036433207</v>
      </c>
      <c r="W665">
        <v>976.85443808691764</v>
      </c>
      <c r="X665">
        <v>4.4214879999999956</v>
      </c>
      <c r="Y665">
        <v>0.46623346629661461</v>
      </c>
      <c r="Z665">
        <v>3.9552545337033811</v>
      </c>
    </row>
    <row r="666" spans="5:26">
      <c r="E666">
        <v>1012.7073094783814</v>
      </c>
      <c r="F666">
        <v>4.3421119466732243</v>
      </c>
      <c r="G666">
        <v>969.6754313589521</v>
      </c>
      <c r="H666">
        <v>4.4377609999999956</v>
      </c>
      <c r="I666">
        <v>0.42936205488835016</v>
      </c>
      <c r="J666">
        <v>4.0083989451116455</v>
      </c>
      <c r="M666" s="74">
        <v>988.65772539475313</v>
      </c>
      <c r="N666" s="1">
        <v>4.3548038683213939</v>
      </c>
      <c r="O666">
        <v>946.52762011379286</v>
      </c>
      <c r="P666" s="75">
        <v>4.4510169999999905</v>
      </c>
      <c r="Q666" s="75">
        <v>0.48135936868760204</v>
      </c>
      <c r="R666" s="1">
        <v>3.9696576313123884</v>
      </c>
      <c r="U666">
        <v>1020.734810242439</v>
      </c>
      <c r="V666">
        <v>4.3533007601234015</v>
      </c>
      <c r="W666">
        <v>977.25247912747591</v>
      </c>
      <c r="X666">
        <v>4.4494470000000064</v>
      </c>
      <c r="Y666">
        <v>0.46642344347932696</v>
      </c>
      <c r="Z666">
        <v>3.9830235565206795</v>
      </c>
    </row>
    <row r="667" spans="5:26">
      <c r="E667">
        <v>1013.3432106307544</v>
      </c>
      <c r="F667">
        <v>4.3688735887826553</v>
      </c>
      <c r="G667">
        <v>970.02468257743817</v>
      </c>
      <c r="H667">
        <v>4.4657139999999984</v>
      </c>
      <c r="I667">
        <v>0.42951669964472117</v>
      </c>
      <c r="J667">
        <v>4.0361973003552771</v>
      </c>
      <c r="M667" s="74">
        <v>989.2090533724753</v>
      </c>
      <c r="N667" s="1">
        <v>4.3818291535635501</v>
      </c>
      <c r="O667">
        <v>946.79954425445305</v>
      </c>
      <c r="P667" s="75">
        <v>4.4792490000000074</v>
      </c>
      <c r="Q667" s="75">
        <v>0.48149765649864701</v>
      </c>
      <c r="R667" s="1">
        <v>3.9977513435013603</v>
      </c>
      <c r="U667">
        <v>1021.319339105719</v>
      </c>
      <c r="V667">
        <v>4.3805121369556854</v>
      </c>
      <c r="W667">
        <v>977.5460676785782</v>
      </c>
      <c r="X667">
        <v>4.4778729999999989</v>
      </c>
      <c r="Y667">
        <v>0.46656356753723011</v>
      </c>
      <c r="Z667">
        <v>4.0113094324627685</v>
      </c>
    </row>
    <row r="668" spans="5:26">
      <c r="E668">
        <v>1013.9213686349933</v>
      </c>
      <c r="F668">
        <v>4.3955419412945611</v>
      </c>
      <c r="G668">
        <v>970.31932272257598</v>
      </c>
      <c r="H668">
        <v>4.493576999999993</v>
      </c>
      <c r="I668">
        <v>0.42964716319373747</v>
      </c>
      <c r="J668">
        <v>4.0639298368062553</v>
      </c>
      <c r="M668" s="74">
        <v>989.79574130377614</v>
      </c>
      <c r="N668" s="1">
        <v>4.4082510057688769</v>
      </c>
      <c r="O668">
        <v>947.11080233966675</v>
      </c>
      <c r="P668" s="75">
        <v>4.5068579999999914</v>
      </c>
      <c r="Q668" s="75">
        <v>0.48165594770136894</v>
      </c>
      <c r="R668" s="1">
        <v>4.0252020522986225</v>
      </c>
      <c r="U668">
        <v>1021.8693843667901</v>
      </c>
      <c r="V668">
        <v>4.4073869439087057</v>
      </c>
      <c r="W668">
        <v>977.80971846703869</v>
      </c>
      <c r="X668">
        <v>4.5059549999999948</v>
      </c>
      <c r="Y668">
        <v>0.46668940288813099</v>
      </c>
      <c r="Z668">
        <v>4.0392655971118643</v>
      </c>
    </row>
    <row r="669" spans="5:26">
      <c r="E669">
        <v>1014.4428876752843</v>
      </c>
      <c r="F669">
        <v>4.4223514785159308</v>
      </c>
      <c r="G669">
        <v>970.55817764289213</v>
      </c>
      <c r="H669">
        <v>4.5215950000000005</v>
      </c>
      <c r="I669">
        <v>0.42975292563350909</v>
      </c>
      <c r="J669">
        <v>4.0918420743664914</v>
      </c>
      <c r="M669" s="74">
        <v>990.43512835402032</v>
      </c>
      <c r="N669" s="1">
        <v>4.435182453371632</v>
      </c>
      <c r="O669">
        <v>947.46741477141745</v>
      </c>
      <c r="P669" s="75">
        <v>4.535007000000002</v>
      </c>
      <c r="Q669" s="75">
        <v>0.48183730398867208</v>
      </c>
      <c r="R669" s="1">
        <v>4.0531696960113299</v>
      </c>
      <c r="U669">
        <v>1022.4482773600151</v>
      </c>
      <c r="V669">
        <v>4.4341186892351532</v>
      </c>
      <c r="W669">
        <v>978.10215276108772</v>
      </c>
      <c r="X669">
        <v>4.53389500000001</v>
      </c>
      <c r="Y669">
        <v>0.46682897604177859</v>
      </c>
      <c r="Z669">
        <v>4.0670660239582315</v>
      </c>
    </row>
    <row r="670" spans="5:26">
      <c r="E670">
        <v>1014.9902314404642</v>
      </c>
      <c r="F670">
        <v>4.4487540191676649</v>
      </c>
      <c r="G670">
        <v>970.82548693030515</v>
      </c>
      <c r="H670">
        <v>4.5491949999999948</v>
      </c>
      <c r="I670">
        <v>0.42987128736695385</v>
      </c>
      <c r="J670">
        <v>4.1193237126330411</v>
      </c>
      <c r="M670" s="74">
        <v>991.05784298933838</v>
      </c>
      <c r="N670" s="1">
        <v>4.4618943377952673</v>
      </c>
      <c r="O670">
        <v>947.80990268438552</v>
      </c>
      <c r="P670" s="75">
        <v>4.5629340000000074</v>
      </c>
      <c r="Q670" s="75">
        <v>0.48201147721094911</v>
      </c>
      <c r="R670" s="1">
        <v>4.0809225227890584</v>
      </c>
      <c r="U670">
        <v>1023.0863632609902</v>
      </c>
      <c r="V670">
        <v>4.4609398841236363</v>
      </c>
      <c r="W670">
        <v>978.45009608562532</v>
      </c>
      <c r="X670">
        <v>4.5619360000000109</v>
      </c>
      <c r="Y670">
        <v>0.46699504256709595</v>
      </c>
      <c r="Z670">
        <v>4.0949409574329145</v>
      </c>
    </row>
    <row r="671" spans="5:26">
      <c r="E671">
        <v>1015.5993680545444</v>
      </c>
      <c r="F671">
        <v>4.4756229259625444</v>
      </c>
      <c r="G671">
        <v>971.14714681796056</v>
      </c>
      <c r="H671">
        <v>4.5772900000000005</v>
      </c>
      <c r="I671">
        <v>0.43001371497300894</v>
      </c>
      <c r="J671">
        <v>4.147276285026992</v>
      </c>
      <c r="M671" s="74">
        <v>991.60407543641713</v>
      </c>
      <c r="N671" s="1">
        <v>4.488744416956032</v>
      </c>
      <c r="O671">
        <v>948.0777047607495</v>
      </c>
      <c r="P671" s="75">
        <v>4.5910129999999993</v>
      </c>
      <c r="Q671" s="75">
        <v>0.48214766873423115</v>
      </c>
      <c r="R671" s="1">
        <v>4.1088653312657684</v>
      </c>
      <c r="U671">
        <v>1023.73014589567</v>
      </c>
      <c r="V671">
        <v>4.4879823982951699</v>
      </c>
      <c r="W671">
        <v>978.80106289834032</v>
      </c>
      <c r="X671">
        <v>4.5902160000000025</v>
      </c>
      <c r="Y671">
        <v>0.46716255214402708</v>
      </c>
      <c r="Z671">
        <v>4.1230534478559751</v>
      </c>
    </row>
    <row r="672" spans="5:26">
      <c r="E672">
        <v>1016.2265330246544</v>
      </c>
      <c r="F672">
        <v>4.502022878937872</v>
      </c>
      <c r="G672">
        <v>971.49035427102092</v>
      </c>
      <c r="H672">
        <v>4.6049020000000107</v>
      </c>
      <c r="I672">
        <v>0.43016568361378649</v>
      </c>
      <c r="J672">
        <v>4.1747363163862241</v>
      </c>
      <c r="M672" s="74">
        <v>992.15435844411923</v>
      </c>
      <c r="N672" s="1">
        <v>4.515840588310656</v>
      </c>
      <c r="O672">
        <v>948.34683264600756</v>
      </c>
      <c r="P672" s="75">
        <v>4.6193570000000017</v>
      </c>
      <c r="Q672" s="75">
        <v>0.48228453450147463</v>
      </c>
      <c r="R672" s="1">
        <v>4.1370724654985267</v>
      </c>
      <c r="U672">
        <v>1024.304643869486</v>
      </c>
      <c r="V672">
        <v>4.5148646647231017</v>
      </c>
      <c r="W672">
        <v>979.08711133532665</v>
      </c>
      <c r="X672">
        <v>4.6183359999999896</v>
      </c>
      <c r="Y672">
        <v>0.4672990774533311</v>
      </c>
      <c r="Z672">
        <v>4.1510369225466581</v>
      </c>
    </row>
    <row r="673" spans="5:26">
      <c r="E673">
        <v>1016.8086489496604</v>
      </c>
      <c r="F673">
        <v>4.5285955404787508</v>
      </c>
      <c r="G673">
        <v>971.78857996963541</v>
      </c>
      <c r="H673">
        <v>4.6327020000000108</v>
      </c>
      <c r="I673">
        <v>0.43029773480806921</v>
      </c>
      <c r="J673">
        <v>4.2024042651919418</v>
      </c>
      <c r="M673" s="74">
        <v>992.73387350633425</v>
      </c>
      <c r="N673" s="1">
        <v>4.5426886113733724</v>
      </c>
      <c r="O673">
        <v>948.64603293514995</v>
      </c>
      <c r="P673" s="75">
        <v>4.6474490000000035</v>
      </c>
      <c r="Q673" s="75">
        <v>0.48243669367700442</v>
      </c>
      <c r="R673" s="1">
        <v>4.1650123063229989</v>
      </c>
      <c r="U673">
        <v>1024.8599734269701</v>
      </c>
      <c r="V673">
        <v>4.5419346484417114</v>
      </c>
      <c r="W673">
        <v>979.3527795602555</v>
      </c>
      <c r="X673">
        <v>4.6466600000000025</v>
      </c>
      <c r="Y673">
        <v>0.46742587568709459</v>
      </c>
      <c r="Z673">
        <v>4.1792341243129076</v>
      </c>
    </row>
    <row r="674" spans="5:26">
      <c r="E674">
        <v>1017.2980784262534</v>
      </c>
      <c r="F674">
        <v>4.5551391670129311</v>
      </c>
      <c r="G674">
        <v>971.99830169538347</v>
      </c>
      <c r="H674">
        <v>4.6604789999999952</v>
      </c>
      <c r="I674">
        <v>0.43039059737652241</v>
      </c>
      <c r="J674">
        <v>4.2300884026234726</v>
      </c>
      <c r="M674" s="74">
        <v>993.35761806632615</v>
      </c>
      <c r="N674" s="1">
        <v>4.5697997870846292</v>
      </c>
      <c r="O674">
        <v>948.98476086161611</v>
      </c>
      <c r="P674" s="75">
        <v>4.6758239999999951</v>
      </c>
      <c r="Q674" s="75">
        <v>0.48260895474723187</v>
      </c>
      <c r="R674" s="1">
        <v>4.1932150452527637</v>
      </c>
      <c r="U674">
        <v>1025.42425510763</v>
      </c>
      <c r="V674">
        <v>4.5688368093741145</v>
      </c>
      <c r="W674">
        <v>979.62842858747422</v>
      </c>
      <c r="X674">
        <v>4.6748159999999928</v>
      </c>
      <c r="Y674">
        <v>0.46755743756205842</v>
      </c>
      <c r="Z674">
        <v>4.2072585624379339</v>
      </c>
    </row>
    <row r="675" spans="5:26">
      <c r="E675">
        <v>1017.8408813457825</v>
      </c>
      <c r="F675">
        <v>4.5815916906458805</v>
      </c>
      <c r="G675">
        <v>972.25971262175722</v>
      </c>
      <c r="H675">
        <v>4.6881680000000037</v>
      </c>
      <c r="I675">
        <v>0.4305063473779025</v>
      </c>
      <c r="J675">
        <v>4.2576616526221009</v>
      </c>
      <c r="M675" s="74">
        <v>993.97167063655615</v>
      </c>
      <c r="N675" s="1">
        <v>4.5970974939630835</v>
      </c>
      <c r="O675">
        <v>949.31220813099742</v>
      </c>
      <c r="P675" s="75">
        <v>4.7044019999999964</v>
      </c>
      <c r="Q675" s="75">
        <v>0.48277547900655454</v>
      </c>
      <c r="R675" s="1">
        <v>4.2216265209934418</v>
      </c>
      <c r="U675">
        <v>1026.0317550090222</v>
      </c>
      <c r="V675">
        <v>4.5958558956677127</v>
      </c>
      <c r="W675">
        <v>979.94398963368076</v>
      </c>
      <c r="X675">
        <v>4.7031019999999923</v>
      </c>
      <c r="Y675">
        <v>0.46770804866097421</v>
      </c>
      <c r="Z675">
        <v>4.2353939513390184</v>
      </c>
    </row>
    <row r="676" spans="5:26">
      <c r="E676">
        <v>1018.4318215314343</v>
      </c>
      <c r="F676">
        <v>4.6082845544517914</v>
      </c>
      <c r="G676">
        <v>972.56454921555178</v>
      </c>
      <c r="H676">
        <v>4.7161159999999924</v>
      </c>
      <c r="I676">
        <v>0.4306413258068531</v>
      </c>
      <c r="J676">
        <v>4.2854746741931393</v>
      </c>
      <c r="M676" s="74">
        <v>994.48963700426225</v>
      </c>
      <c r="N676" s="1">
        <v>4.6240211038692127</v>
      </c>
      <c r="O676">
        <v>949.55121422203865</v>
      </c>
      <c r="P676" s="75">
        <v>4.732596</v>
      </c>
      <c r="Q676" s="75">
        <v>0.4828970262479147</v>
      </c>
      <c r="R676" s="1">
        <v>4.2496989737520856</v>
      </c>
      <c r="U676">
        <v>1026.6627380807713</v>
      </c>
      <c r="V676">
        <v>4.6230042233033126</v>
      </c>
      <c r="W676">
        <v>980.28046403787528</v>
      </c>
      <c r="X676">
        <v>4.731531000000011</v>
      </c>
      <c r="Y676">
        <v>0.4678686412955278</v>
      </c>
      <c r="Z676">
        <v>4.2636623587044831</v>
      </c>
    </row>
    <row r="677" spans="5:26">
      <c r="E677">
        <v>1019.0160666858644</v>
      </c>
      <c r="F677">
        <v>4.6351478706069829</v>
      </c>
      <c r="G677">
        <v>972.86110377024454</v>
      </c>
      <c r="H677">
        <v>4.7442500000000054</v>
      </c>
      <c r="I677">
        <v>0.43077263703623109</v>
      </c>
      <c r="J677">
        <v>4.3134773629637744</v>
      </c>
      <c r="M677" s="74">
        <v>995.01492600552638</v>
      </c>
      <c r="N677" s="1">
        <v>4.6510376952077355</v>
      </c>
      <c r="O677">
        <v>949.79612956296933</v>
      </c>
      <c r="P677" s="75">
        <v>4.7608950000000094</v>
      </c>
      <c r="Q677" s="75">
        <v>0.48302157865545903</v>
      </c>
      <c r="R677" s="1">
        <v>4.27787342134455</v>
      </c>
      <c r="U677">
        <v>1027.22524773037</v>
      </c>
      <c r="V677">
        <v>4.6501509100011571</v>
      </c>
      <c r="W677">
        <v>980.55133745496835</v>
      </c>
      <c r="X677">
        <v>4.7599659999999933</v>
      </c>
      <c r="Y677">
        <v>0.46799792386543271</v>
      </c>
      <c r="Z677">
        <v>4.2919680761345607</v>
      </c>
    </row>
    <row r="678" spans="5:26">
      <c r="E678">
        <v>1019.5919435383803</v>
      </c>
      <c r="F678">
        <v>4.6619486142083311</v>
      </c>
      <c r="G678">
        <v>973.15005065209721</v>
      </c>
      <c r="H678">
        <v>4.7723259999999934</v>
      </c>
      <c r="I678">
        <v>0.43090057966830542</v>
      </c>
      <c r="J678">
        <v>4.3414254203316878</v>
      </c>
      <c r="M678" s="74">
        <v>995.59098420005614</v>
      </c>
      <c r="N678" s="1">
        <v>4.6782674318898501</v>
      </c>
      <c r="O678">
        <v>950.08726710739779</v>
      </c>
      <c r="P678" s="75">
        <v>4.7894249999999916</v>
      </c>
      <c r="Q678" s="75">
        <v>0.48316963749876085</v>
      </c>
      <c r="R678" s="1">
        <v>4.306255362501231</v>
      </c>
      <c r="U678">
        <v>1027.7713514788779</v>
      </c>
      <c r="V678">
        <v>4.6772396511432799</v>
      </c>
      <c r="W678">
        <v>980.80690372070546</v>
      </c>
      <c r="X678">
        <v>4.7883480000000089</v>
      </c>
      <c r="Y678">
        <v>0.46811990063218262</v>
      </c>
      <c r="Z678">
        <v>4.3202280993678261</v>
      </c>
    </row>
    <row r="679" spans="5:26">
      <c r="E679">
        <v>1020.0796417308643</v>
      </c>
      <c r="F679">
        <v>4.6886209941209129</v>
      </c>
      <c r="G679">
        <v>973.35588263567467</v>
      </c>
      <c r="H679">
        <v>4.8002749999999983</v>
      </c>
      <c r="I679">
        <v>0.43099171989994634</v>
      </c>
      <c r="J679">
        <v>4.3692832801000518</v>
      </c>
      <c r="M679" s="74">
        <v>996.20626593112831</v>
      </c>
      <c r="N679" s="1">
        <v>4.7056004240060796</v>
      </c>
      <c r="O679">
        <v>950.41461498669275</v>
      </c>
      <c r="P679" s="75">
        <v>4.8180710000000015</v>
      </c>
      <c r="Q679" s="75">
        <v>0.4833361112129666</v>
      </c>
      <c r="R679" s="1">
        <v>4.3347348887870352</v>
      </c>
      <c r="U679">
        <v>1028.3356877526039</v>
      </c>
      <c r="V679">
        <v>4.7045385785641916</v>
      </c>
      <c r="W679">
        <v>981.07759218942795</v>
      </c>
      <c r="X679">
        <v>4.8169579999999934</v>
      </c>
      <c r="Y679">
        <v>0.46824909492985722</v>
      </c>
      <c r="Z679">
        <v>4.3487089050701364</v>
      </c>
    </row>
    <row r="680" spans="5:26">
      <c r="E680">
        <v>1020.5939540250943</v>
      </c>
      <c r="F680">
        <v>4.7155686280763796</v>
      </c>
      <c r="G680">
        <v>973.58424408271173</v>
      </c>
      <c r="H680">
        <v>4.8285200000000028</v>
      </c>
      <c r="I680">
        <v>0.43109283594041325</v>
      </c>
      <c r="J680">
        <v>4.3974271640595894</v>
      </c>
      <c r="M680" s="74">
        <v>996.78519008760031</v>
      </c>
      <c r="N680" s="1">
        <v>4.7329307161055656</v>
      </c>
      <c r="O680">
        <v>950.70706176927524</v>
      </c>
      <c r="P680" s="75">
        <v>4.8467220000000033</v>
      </c>
      <c r="Q680" s="75">
        <v>0.48348483587313207</v>
      </c>
      <c r="R680" s="1">
        <v>4.363237164126871</v>
      </c>
      <c r="U680">
        <v>1028.913877122126</v>
      </c>
      <c r="V680">
        <v>4.7316755426161601</v>
      </c>
      <c r="W680">
        <v>981.36286211922902</v>
      </c>
      <c r="X680">
        <v>4.8454060000000077</v>
      </c>
      <c r="Y680">
        <v>0.46838524867294906</v>
      </c>
      <c r="Z680">
        <v>4.3770207513270583</v>
      </c>
    </row>
    <row r="681" spans="5:26">
      <c r="E681">
        <v>1021.1447024809343</v>
      </c>
      <c r="F681">
        <v>4.7424508276249036</v>
      </c>
      <c r="G681">
        <v>973.84779754371664</v>
      </c>
      <c r="H681">
        <v>4.8567040000000006</v>
      </c>
      <c r="I681">
        <v>0.43120953463353312</v>
      </c>
      <c r="J681">
        <v>4.4254944653664676</v>
      </c>
      <c r="M681" s="74">
        <v>997.28830923111013</v>
      </c>
      <c r="N681" s="1">
        <v>4.7599999060975344</v>
      </c>
      <c r="O681">
        <v>950.92947960578488</v>
      </c>
      <c r="P681" s="75">
        <v>4.8751070000000007</v>
      </c>
      <c r="Q681" s="75">
        <v>0.4835979471094996</v>
      </c>
      <c r="R681" s="1">
        <v>4.391509052890501</v>
      </c>
      <c r="U681">
        <v>1029.5300312994218</v>
      </c>
      <c r="V681">
        <v>4.759041618812641</v>
      </c>
      <c r="W681">
        <v>981.68185630750077</v>
      </c>
      <c r="X681">
        <v>4.8741020000000024</v>
      </c>
      <c r="Y681">
        <v>0.46853749834324554</v>
      </c>
      <c r="Z681">
        <v>4.4055645016567571</v>
      </c>
    </row>
    <row r="682" spans="5:26">
      <c r="E682">
        <v>1021.7220670970144</v>
      </c>
      <c r="F682">
        <v>4.769613736886277</v>
      </c>
      <c r="G682">
        <v>974.13378103907166</v>
      </c>
      <c r="H682">
        <v>4.8851900000000059</v>
      </c>
      <c r="I682">
        <v>0.43133616510931794</v>
      </c>
      <c r="J682">
        <v>4.4538538348906878</v>
      </c>
      <c r="M682" s="74">
        <v>997.77997855985825</v>
      </c>
      <c r="N682" s="1">
        <v>4.7873181964967442</v>
      </c>
      <c r="O682">
        <v>951.13842349261256</v>
      </c>
      <c r="P682" s="75">
        <v>4.9037610000000065</v>
      </c>
      <c r="Q682" s="75">
        <v>0.48370420612964571</v>
      </c>
      <c r="R682" s="1">
        <v>4.4200567938703603</v>
      </c>
      <c r="U682">
        <v>1030.0540517203208</v>
      </c>
      <c r="V682">
        <v>4.7860274813448154</v>
      </c>
      <c r="W682">
        <v>981.91650809339467</v>
      </c>
      <c r="X682">
        <v>4.9024069999999975</v>
      </c>
      <c r="Y682">
        <v>0.46864949303891817</v>
      </c>
      <c r="Z682">
        <v>4.4337575069610793</v>
      </c>
    </row>
    <row r="683" spans="5:26">
      <c r="E683">
        <v>1022.2476543836863</v>
      </c>
      <c r="F683">
        <v>4.7964337554195193</v>
      </c>
      <c r="G683">
        <v>974.37352607728485</v>
      </c>
      <c r="H683">
        <v>4.9133239999999967</v>
      </c>
      <c r="I683">
        <v>0.43144232168390723</v>
      </c>
      <c r="J683">
        <v>4.4818816783160891</v>
      </c>
      <c r="M683" s="74">
        <v>998.31421365281824</v>
      </c>
      <c r="N683" s="1">
        <v>4.814603295193054</v>
      </c>
      <c r="O683">
        <v>951.38806299997509</v>
      </c>
      <c r="P683" s="75">
        <v>4.9323879999999987</v>
      </c>
      <c r="Q683" s="75">
        <v>0.4838311610257417</v>
      </c>
      <c r="R683" s="1">
        <v>4.4485568389742571</v>
      </c>
      <c r="U683">
        <v>1030.5602731674421</v>
      </c>
      <c r="V683">
        <v>4.8133396163580606</v>
      </c>
      <c r="W683">
        <v>982.13079475688733</v>
      </c>
      <c r="X683">
        <v>4.9310619999999972</v>
      </c>
      <c r="Y683">
        <v>0.46875176786104722</v>
      </c>
      <c r="Z683">
        <v>4.4623102321389503</v>
      </c>
    </row>
    <row r="684" spans="5:26">
      <c r="E684">
        <v>1022.6998309843893</v>
      </c>
      <c r="F684">
        <v>4.8234514586695783</v>
      </c>
      <c r="G684">
        <v>974.54119202424897</v>
      </c>
      <c r="H684">
        <v>4.9416729999999909</v>
      </c>
      <c r="I684">
        <v>0.43151656239703168</v>
      </c>
      <c r="J684">
        <v>4.5101564376029595</v>
      </c>
      <c r="M684" s="74">
        <v>998.87586025734731</v>
      </c>
      <c r="N684" s="1">
        <v>4.8417647174543461</v>
      </c>
      <c r="O684">
        <v>951.66478838680166</v>
      </c>
      <c r="P684" s="75">
        <v>4.9608929999999996</v>
      </c>
      <c r="Q684" s="75">
        <v>0.4839718905244611</v>
      </c>
      <c r="R684" s="1">
        <v>4.4769211094755388</v>
      </c>
      <c r="U684">
        <v>1031.0689400806159</v>
      </c>
      <c r="V684">
        <v>4.8405652158924779</v>
      </c>
      <c r="W684">
        <v>982.34807114572823</v>
      </c>
      <c r="X684">
        <v>4.9596339999999906</v>
      </c>
      <c r="Y684">
        <v>0.46885546962045377</v>
      </c>
      <c r="Z684">
        <v>4.4907785303795364</v>
      </c>
    </row>
    <row r="685" spans="5:26">
      <c r="E685">
        <v>1023.2104208820645</v>
      </c>
      <c r="F685">
        <v>4.8504170896301915</v>
      </c>
      <c r="G685">
        <v>974.76485145591812</v>
      </c>
      <c r="H685">
        <v>4.9699750000000043</v>
      </c>
      <c r="I685">
        <v>0.43161559643468078</v>
      </c>
      <c r="J685">
        <v>4.5383594035653232</v>
      </c>
      <c r="M685" s="74">
        <v>999.47535911692023</v>
      </c>
      <c r="N685" s="1">
        <v>4.8690854476482945</v>
      </c>
      <c r="O685">
        <v>951.97583013021699</v>
      </c>
      <c r="P685" s="75">
        <v>4.9895730000000027</v>
      </c>
      <c r="Q685" s="75">
        <v>0.48413007170593353</v>
      </c>
      <c r="R685" s="1">
        <v>4.5054429282940696</v>
      </c>
      <c r="U685">
        <v>1031.635622613082</v>
      </c>
      <c r="V685">
        <v>4.8679386605252706</v>
      </c>
      <c r="W685">
        <v>982.61896288062349</v>
      </c>
      <c r="X685">
        <v>4.9883689999999925</v>
      </c>
      <c r="Y685">
        <v>0.4689847609330865</v>
      </c>
      <c r="Z685">
        <v>4.5193842390669063</v>
      </c>
    </row>
    <row r="686" spans="5:26">
      <c r="E686">
        <v>1023.7239469684544</v>
      </c>
      <c r="F686">
        <v>4.8773325932431622</v>
      </c>
      <c r="G686">
        <v>974.99160459049858</v>
      </c>
      <c r="H686">
        <v>4.9982320000000025</v>
      </c>
      <c r="I686">
        <v>0.43171600033135304</v>
      </c>
      <c r="J686">
        <v>4.5665159996686491</v>
      </c>
      <c r="M686" s="74">
        <v>999.93662395468232</v>
      </c>
      <c r="N686" s="1">
        <v>4.8963263472597447</v>
      </c>
      <c r="O686">
        <v>952.15576247784452</v>
      </c>
      <c r="P686" s="75">
        <v>5.0181770000000014</v>
      </c>
      <c r="Q686" s="75">
        <v>0.48422157682360778</v>
      </c>
      <c r="R686" s="1">
        <v>4.5339554231763941</v>
      </c>
      <c r="U686">
        <v>1032.2493434452822</v>
      </c>
      <c r="V686">
        <v>4.8952789040528932</v>
      </c>
      <c r="W686">
        <v>982.9347501695197</v>
      </c>
      <c r="X686">
        <v>5.0170770000000031</v>
      </c>
      <c r="Y686">
        <v>0.46913548001320121</v>
      </c>
      <c r="Z686">
        <v>4.5479415199868019</v>
      </c>
    </row>
    <row r="687" spans="5:26">
      <c r="E687">
        <v>1024.2725004647143</v>
      </c>
      <c r="F687">
        <v>4.904396053183909</v>
      </c>
      <c r="G687">
        <v>975.25007315734888</v>
      </c>
      <c r="H687">
        <v>5.0266520000000092</v>
      </c>
      <c r="I687">
        <v>0.43183044748696614</v>
      </c>
      <c r="J687">
        <v>4.5948215525130429</v>
      </c>
      <c r="M687" s="74">
        <v>1000.4239464653942</v>
      </c>
      <c r="N687" s="1">
        <v>4.9236750149352861</v>
      </c>
      <c r="O687">
        <v>952.35930562273438</v>
      </c>
      <c r="P687" s="75">
        <v>5.0469019999999976</v>
      </c>
      <c r="Q687" s="75">
        <v>0.48432508928076479</v>
      </c>
      <c r="R687" s="1">
        <v>4.5625769107192324</v>
      </c>
      <c r="U687">
        <v>1032.749505666769</v>
      </c>
      <c r="V687">
        <v>4.922815395218767</v>
      </c>
      <c r="W687">
        <v>983.14025807567305</v>
      </c>
      <c r="X687">
        <v>5.045999000000001</v>
      </c>
      <c r="Y687">
        <v>0.46923356490661167</v>
      </c>
      <c r="Z687">
        <v>4.5767654350933897</v>
      </c>
    </row>
    <row r="688" spans="5:26">
      <c r="E688">
        <v>1024.8037442186142</v>
      </c>
      <c r="F688">
        <v>4.9312884670120667</v>
      </c>
      <c r="G688">
        <v>975.49352216661407</v>
      </c>
      <c r="H688">
        <v>5.0548999999999955</v>
      </c>
      <c r="I688">
        <v>0.4319382441408755</v>
      </c>
      <c r="J688">
        <v>4.6229617558591203</v>
      </c>
      <c r="M688" s="74">
        <v>1000.9499014888263</v>
      </c>
      <c r="N688" s="1">
        <v>4.9510428526296177</v>
      </c>
      <c r="O688">
        <v>952.5992500249713</v>
      </c>
      <c r="P688" s="75">
        <v>5.0756550000000011</v>
      </c>
      <c r="Q688" s="75">
        <v>0.48444711370300719</v>
      </c>
      <c r="R688" s="1">
        <v>4.5912078862969938</v>
      </c>
      <c r="U688">
        <v>1033.2393430565739</v>
      </c>
      <c r="V688">
        <v>4.9499683829388106</v>
      </c>
      <c r="W688">
        <v>983.33952327948066</v>
      </c>
      <c r="X688">
        <v>5.0745260000000014</v>
      </c>
      <c r="Y688">
        <v>0.46932867028061748</v>
      </c>
      <c r="Z688">
        <v>4.6051973297193838</v>
      </c>
    </row>
    <row r="689" spans="5:26">
      <c r="E689">
        <v>1025.2536309973364</v>
      </c>
      <c r="F689">
        <v>4.9583306691584745</v>
      </c>
      <c r="G689">
        <v>975.65788680200478</v>
      </c>
      <c r="H689">
        <v>5.0833130000000004</v>
      </c>
      <c r="I689">
        <v>0.43201102306805061</v>
      </c>
      <c r="J689">
        <v>4.6513019769319497</v>
      </c>
      <c r="M689" s="74">
        <v>1001.5100507998582</v>
      </c>
      <c r="N689" s="1">
        <v>4.9787875813412787</v>
      </c>
      <c r="O689">
        <v>952.86793415306067</v>
      </c>
      <c r="P689" s="75">
        <v>5.1048119999999919</v>
      </c>
      <c r="Q689" s="75">
        <v>0.48458375379625446</v>
      </c>
      <c r="R689" s="1">
        <v>4.6202282462037374</v>
      </c>
      <c r="U689">
        <v>1033.7490393270218</v>
      </c>
      <c r="V689">
        <v>4.9772234161749189</v>
      </c>
      <c r="W689">
        <v>983.55649881744944</v>
      </c>
      <c r="X689">
        <v>5.1031679999999913</v>
      </c>
      <c r="Y689">
        <v>0.46943222844980265</v>
      </c>
      <c r="Z689">
        <v>4.6337357715501888</v>
      </c>
    </row>
    <row r="690" spans="5:26">
      <c r="E690">
        <v>1025.7007933439413</v>
      </c>
      <c r="F690">
        <v>4.9852865968464259</v>
      </c>
      <c r="G690">
        <v>975.82034118136778</v>
      </c>
      <c r="H690">
        <v>5.111642999999999</v>
      </c>
      <c r="I690">
        <v>0.432082956154002</v>
      </c>
      <c r="J690">
        <v>4.6795600438459974</v>
      </c>
      <c r="M690" s="74">
        <v>1002.0378731972363</v>
      </c>
      <c r="N690" s="1">
        <v>5.0060166898268195</v>
      </c>
      <c r="O690">
        <v>953.110562017912</v>
      </c>
      <c r="P690" s="75">
        <v>5.1334350000000084</v>
      </c>
      <c r="Q690" s="75">
        <v>0.48470714290119871</v>
      </c>
      <c r="R690" s="1">
        <v>4.6487278570988098</v>
      </c>
      <c r="U690">
        <v>1034.2848999830858</v>
      </c>
      <c r="V690">
        <v>5.0046289199667182</v>
      </c>
      <c r="W690">
        <v>983.79668996527357</v>
      </c>
      <c r="X690">
        <v>5.1319759999999937</v>
      </c>
      <c r="Y690">
        <v>0.46954686697429271</v>
      </c>
      <c r="Z690">
        <v>4.6624291330257011</v>
      </c>
    </row>
    <row r="691" spans="5:26">
      <c r="E691">
        <v>1026.2011507860643</v>
      </c>
      <c r="F691">
        <v>5.0121753401322504</v>
      </c>
      <c r="G691">
        <v>976.03388740399748</v>
      </c>
      <c r="H691">
        <v>5.1399100000000031</v>
      </c>
      <c r="I691">
        <v>0.43217751216934147</v>
      </c>
      <c r="J691">
        <v>4.7077324878306612</v>
      </c>
      <c r="M691" s="74">
        <v>1002.4957826555101</v>
      </c>
      <c r="N691" s="1">
        <v>5.0333201645977574</v>
      </c>
      <c r="O691">
        <v>953.2857970787569</v>
      </c>
      <c r="P691" s="75">
        <v>5.1621439999999907</v>
      </c>
      <c r="Q691" s="75">
        <v>0.48479625920004488</v>
      </c>
      <c r="R691" s="1">
        <v>4.677347740799946</v>
      </c>
      <c r="U691">
        <v>1034.8506483200399</v>
      </c>
      <c r="V691">
        <v>5.0322370693651033</v>
      </c>
      <c r="W691">
        <v>984.06310240192158</v>
      </c>
      <c r="X691">
        <v>5.1610050000000074</v>
      </c>
      <c r="Y691">
        <v>0.4696740204057151</v>
      </c>
      <c r="Z691">
        <v>4.6913309795942926</v>
      </c>
    </row>
    <row r="692" spans="5:26">
      <c r="E692">
        <v>1026.7230066701893</v>
      </c>
      <c r="F692">
        <v>5.0393535225650989</v>
      </c>
      <c r="G692">
        <v>976.26486453579196</v>
      </c>
      <c r="H692">
        <v>5.1684889999999983</v>
      </c>
      <c r="I692">
        <v>0.4322797864074342</v>
      </c>
      <c r="J692">
        <v>4.7362092135925637</v>
      </c>
      <c r="M692" s="74">
        <v>1002.9421218246512</v>
      </c>
      <c r="N692" s="1">
        <v>5.0606998440352129</v>
      </c>
      <c r="O692">
        <v>953.44913952680702</v>
      </c>
      <c r="P692" s="75">
        <v>5.1909409999999934</v>
      </c>
      <c r="Q692" s="75">
        <v>0.48487932747613366</v>
      </c>
      <c r="R692" s="1">
        <v>4.7060616725238598</v>
      </c>
      <c r="U692">
        <v>1035.343446502437</v>
      </c>
      <c r="V692">
        <v>5.059637009222036</v>
      </c>
      <c r="W692">
        <v>984.26199129780559</v>
      </c>
      <c r="X692">
        <v>5.1898229999999934</v>
      </c>
      <c r="Y692">
        <v>0.46976894617532872</v>
      </c>
      <c r="Z692">
        <v>4.7200540538246649</v>
      </c>
    </row>
    <row r="693" spans="5:26">
      <c r="E693">
        <v>1027.2371539406704</v>
      </c>
      <c r="F693">
        <v>5.0663874344308111</v>
      </c>
      <c r="G693">
        <v>976.48972506141945</v>
      </c>
      <c r="H693">
        <v>5.1969240000000028</v>
      </c>
      <c r="I693">
        <v>0.4323793522768215</v>
      </c>
      <c r="J693">
        <v>4.7645446477231816</v>
      </c>
      <c r="M693" s="74">
        <v>1003.4779768508793</v>
      </c>
      <c r="N693" s="1">
        <v>5.088257355329513</v>
      </c>
      <c r="O693">
        <v>953.69570027276029</v>
      </c>
      <c r="P693" s="75">
        <v>5.2199330000000099</v>
      </c>
      <c r="Q693" s="75">
        <v>0.48500471665917827</v>
      </c>
      <c r="R693" s="1">
        <v>4.7349282833408317</v>
      </c>
      <c r="U693">
        <v>1035.790564703635</v>
      </c>
      <c r="V693">
        <v>5.0867861403770771</v>
      </c>
      <c r="W693">
        <v>984.41975202682977</v>
      </c>
      <c r="X693">
        <v>5.2183850000000032</v>
      </c>
      <c r="Y693">
        <v>0.46984424227746086</v>
      </c>
      <c r="Z693">
        <v>4.7485407577225427</v>
      </c>
    </row>
    <row r="694" spans="5:26">
      <c r="E694">
        <v>1027.6730651950363</v>
      </c>
      <c r="F694">
        <v>5.093508123688002</v>
      </c>
      <c r="G694">
        <v>976.6391942860788</v>
      </c>
      <c r="H694">
        <v>5.225458000000005</v>
      </c>
      <c r="I694">
        <v>0.43244553567321053</v>
      </c>
      <c r="J694">
        <v>4.7930124643267948</v>
      </c>
      <c r="M694" s="74">
        <v>1003.9894335713182</v>
      </c>
      <c r="N694" s="1">
        <v>5.1157227130821115</v>
      </c>
      <c r="O694">
        <v>953.91975030613946</v>
      </c>
      <c r="P694" s="75">
        <v>5.2488359999999901</v>
      </c>
      <c r="Q694" s="75">
        <v>0.48511865795400161</v>
      </c>
      <c r="R694" s="1">
        <v>4.7637173420459886</v>
      </c>
      <c r="U694">
        <v>1036.306252688416</v>
      </c>
      <c r="V694">
        <v>5.114547396264987</v>
      </c>
      <c r="W694">
        <v>984.63647867959048</v>
      </c>
      <c r="X694">
        <v>5.2475990000000028</v>
      </c>
      <c r="Y694">
        <v>0.46994768165861722</v>
      </c>
      <c r="Z694">
        <v>4.7776513183413858</v>
      </c>
    </row>
    <row r="695" spans="5:26">
      <c r="E695">
        <v>1028.0888219623234</v>
      </c>
      <c r="F695">
        <v>5.120649012016921</v>
      </c>
      <c r="G695">
        <v>976.76916491610643</v>
      </c>
      <c r="H695">
        <v>5.2540210000000087</v>
      </c>
      <c r="I695">
        <v>0.43250308529752718</v>
      </c>
      <c r="J695">
        <v>4.8215179147024818</v>
      </c>
      <c r="M695" s="74">
        <v>1004.5310315710861</v>
      </c>
      <c r="N695" s="1">
        <v>5.143409447475296</v>
      </c>
      <c r="O695">
        <v>954.17012329747035</v>
      </c>
      <c r="P695" s="75">
        <v>5.2779799999999932</v>
      </c>
      <c r="Q695" s="75">
        <v>0.48524598586549883</v>
      </c>
      <c r="R695" s="1">
        <v>4.7927340141344947</v>
      </c>
      <c r="U695">
        <v>1036.8417040846361</v>
      </c>
      <c r="V695">
        <v>5.1421356687224131</v>
      </c>
      <c r="W695">
        <v>984.87348564066167</v>
      </c>
      <c r="X695">
        <v>5.2766389999999941</v>
      </c>
      <c r="Y695">
        <v>0.47006080043321474</v>
      </c>
      <c r="Z695">
        <v>4.8065781995667791</v>
      </c>
    </row>
    <row r="696" spans="5:26">
      <c r="E696">
        <v>1028.5961319658581</v>
      </c>
      <c r="F696">
        <v>5.1477815862416003</v>
      </c>
      <c r="G696">
        <v>976.98603383036129</v>
      </c>
      <c r="H696">
        <v>5.2825829999999963</v>
      </c>
      <c r="I696">
        <v>0.43259911256567746</v>
      </c>
      <c r="J696">
        <v>4.8499838874343189</v>
      </c>
      <c r="M696" s="74">
        <v>1004.9515798220464</v>
      </c>
      <c r="N696" s="1">
        <v>5.1709137912645637</v>
      </c>
      <c r="O696">
        <v>954.30707588886958</v>
      </c>
      <c r="P696" s="75">
        <v>5.3069400000000044</v>
      </c>
      <c r="Q696" s="75">
        <v>0.48531563350338619</v>
      </c>
      <c r="R696" s="1">
        <v>4.8216243664966179</v>
      </c>
      <c r="U696">
        <v>1037.4005669124081</v>
      </c>
      <c r="V696">
        <v>5.1696061765879344</v>
      </c>
      <c r="W696">
        <v>985.13367894192641</v>
      </c>
      <c r="X696">
        <v>5.305563000000002</v>
      </c>
      <c r="Y696">
        <v>0.47018498559328159</v>
      </c>
      <c r="Z696">
        <v>4.8353780144067207</v>
      </c>
    </row>
    <row r="697" spans="5:26">
      <c r="E697">
        <v>1029.0972988181145</v>
      </c>
      <c r="F697">
        <v>5.174982766037556</v>
      </c>
      <c r="G697">
        <v>977.19620944311907</v>
      </c>
      <c r="H697">
        <v>5.3112250000000083</v>
      </c>
      <c r="I697">
        <v>0.43269217611051181</v>
      </c>
      <c r="J697">
        <v>4.8785328238894969</v>
      </c>
      <c r="M697" s="74">
        <v>1005.3967053269562</v>
      </c>
      <c r="N697" s="1">
        <v>5.1983441181456032</v>
      </c>
      <c r="O697">
        <v>954.46791972584845</v>
      </c>
      <c r="P697" s="75">
        <v>5.335829999999997</v>
      </c>
      <c r="Q697" s="75">
        <v>0.48539743110356198</v>
      </c>
      <c r="R697" s="1">
        <v>4.8504325688964354</v>
      </c>
      <c r="U697">
        <v>1037.8573908455101</v>
      </c>
      <c r="V697">
        <v>5.1972485684913821</v>
      </c>
      <c r="W697">
        <v>985.29509014249982</v>
      </c>
      <c r="X697">
        <v>5.3346759999999938</v>
      </c>
      <c r="Y697">
        <v>0.47026202399389516</v>
      </c>
      <c r="Z697">
        <v>4.8644139760060989</v>
      </c>
    </row>
    <row r="698" spans="5:26">
      <c r="E698">
        <v>1029.5376478113521</v>
      </c>
      <c r="F698">
        <v>5.2020806686290788</v>
      </c>
      <c r="G698">
        <v>977.34947295340703</v>
      </c>
      <c r="H698">
        <v>5.3397659999999902</v>
      </c>
      <c r="I698">
        <v>0.43276003957656295</v>
      </c>
      <c r="J698">
        <v>4.9070059604234277</v>
      </c>
      <c r="M698" s="74">
        <v>1005.8637741855422</v>
      </c>
      <c r="N698" s="1">
        <v>5.2260506986603517</v>
      </c>
      <c r="O698">
        <v>954.64679239088093</v>
      </c>
      <c r="P698" s="75">
        <v>5.3650189999999931</v>
      </c>
      <c r="Q698" s="75">
        <v>0.48548839731657656</v>
      </c>
      <c r="R698" s="1">
        <v>4.8795306026834169</v>
      </c>
      <c r="U698">
        <v>1038.3073821165281</v>
      </c>
      <c r="V698">
        <v>5.2250968671111826</v>
      </c>
      <c r="W698">
        <v>985.44782293177263</v>
      </c>
      <c r="X698">
        <v>5.3640139999999947</v>
      </c>
      <c r="Y698">
        <v>0.47033492035898644</v>
      </c>
      <c r="Z698">
        <v>4.8936790796410081</v>
      </c>
    </row>
    <row r="699" spans="5:26">
      <c r="E699">
        <v>1029.9328698915463</v>
      </c>
      <c r="F699">
        <v>5.2292006508535271</v>
      </c>
      <c r="G699">
        <v>977.45953807446995</v>
      </c>
      <c r="H699">
        <v>5.3683380000000058</v>
      </c>
      <c r="I699">
        <v>0.43280877525143197</v>
      </c>
      <c r="J699">
        <v>4.9355292247485743</v>
      </c>
      <c r="M699" s="74">
        <v>1006.3688439095732</v>
      </c>
      <c r="N699" s="1">
        <v>5.253558892006045</v>
      </c>
      <c r="O699">
        <v>954.86344295608126</v>
      </c>
      <c r="P699" s="75">
        <v>5.3940069999999896</v>
      </c>
      <c r="Q699" s="75">
        <v>0.48559857559037922</v>
      </c>
      <c r="R699" s="1">
        <v>4.9084084244096102</v>
      </c>
      <c r="U699">
        <v>1038.752494152176</v>
      </c>
      <c r="V699">
        <v>5.2525246722552961</v>
      </c>
      <c r="W699">
        <v>985.59990910221802</v>
      </c>
      <c r="X699">
        <v>5.3929169999999971</v>
      </c>
      <c r="Y699">
        <v>0.47040750810559218</v>
      </c>
      <c r="Z699">
        <v>4.922509491894405</v>
      </c>
    </row>
    <row r="700" spans="5:26">
      <c r="E700">
        <v>1030.3575861853583</v>
      </c>
      <c r="F700">
        <v>5.2565182195221931</v>
      </c>
      <c r="G700">
        <v>977.59552398550068</v>
      </c>
      <c r="H700">
        <v>5.3971259999999965</v>
      </c>
      <c r="I700">
        <v>0.4328689883787401</v>
      </c>
      <c r="J700">
        <v>4.9642570116212568</v>
      </c>
      <c r="M700" s="74">
        <v>1006.8834928111171</v>
      </c>
      <c r="N700" s="1">
        <v>5.281253026408506</v>
      </c>
      <c r="O700">
        <v>955.08721264578321</v>
      </c>
      <c r="P700" s="75">
        <v>5.4231989999999897</v>
      </c>
      <c r="Q700" s="75">
        <v>0.48571237431561176</v>
      </c>
      <c r="R700" s="1">
        <v>4.9374866256843779</v>
      </c>
      <c r="U700">
        <v>1039.2665074878682</v>
      </c>
      <c r="V700">
        <v>5.2801432075986572</v>
      </c>
      <c r="W700">
        <v>985.81531521070258</v>
      </c>
      <c r="X700">
        <v>5.4220289999999949</v>
      </c>
      <c r="Y700">
        <v>0.47051031721686254</v>
      </c>
      <c r="Z700">
        <v>4.9515186827831323</v>
      </c>
    </row>
    <row r="701" spans="5:26">
      <c r="E701">
        <v>1030.8094232679293</v>
      </c>
      <c r="F701">
        <v>5.2835807602110298</v>
      </c>
      <c r="G701">
        <v>977.75958121684994</v>
      </c>
      <c r="H701">
        <v>5.425652999999997</v>
      </c>
      <c r="I701">
        <v>0.43294163119064744</v>
      </c>
      <c r="J701">
        <v>4.9927113688093492</v>
      </c>
      <c r="M701" s="74">
        <v>1007.3075276995742</v>
      </c>
      <c r="N701" s="1">
        <v>5.308737506194336</v>
      </c>
      <c r="O701">
        <v>955.22685904085756</v>
      </c>
      <c r="P701" s="75">
        <v>5.4521779999999964</v>
      </c>
      <c r="Q701" s="75">
        <v>0.48578339189517739</v>
      </c>
      <c r="R701" s="1">
        <v>4.9663946081048191</v>
      </c>
      <c r="U701">
        <v>1039.7968287945419</v>
      </c>
      <c r="V701">
        <v>5.3076886840448276</v>
      </c>
      <c r="W701">
        <v>986.04671254033519</v>
      </c>
      <c r="X701">
        <v>5.4510719999999901</v>
      </c>
      <c r="Y701">
        <v>0.47062075862438446</v>
      </c>
      <c r="Z701">
        <v>4.9804512413756061</v>
      </c>
    </row>
    <row r="702" spans="5:26">
      <c r="E702">
        <v>1031.2997351323722</v>
      </c>
      <c r="F702">
        <v>5.3109593417369716</v>
      </c>
      <c r="G702">
        <v>977.95687216897261</v>
      </c>
      <c r="H702">
        <v>5.45452099999999</v>
      </c>
      <c r="I702">
        <v>0.43302898954363322</v>
      </c>
      <c r="J702">
        <v>5.021492010456357</v>
      </c>
      <c r="M702" s="74">
        <v>1007.7165625007542</v>
      </c>
      <c r="N702" s="1">
        <v>5.3364011971299936</v>
      </c>
      <c r="O702">
        <v>955.35042383012467</v>
      </c>
      <c r="P702" s="75">
        <v>5.4813540000000049</v>
      </c>
      <c r="Q702" s="75">
        <v>0.48584623112742981</v>
      </c>
      <c r="R702" s="1">
        <v>4.9955077688725753</v>
      </c>
      <c r="U702">
        <v>1040.2581943727891</v>
      </c>
      <c r="V702">
        <v>5.3354673784390876</v>
      </c>
      <c r="W702">
        <v>986.2102344112858</v>
      </c>
      <c r="X702">
        <v>5.480368999999996</v>
      </c>
      <c r="Y702">
        <v>0.47069880440657691</v>
      </c>
      <c r="Z702">
        <v>5.0096701955934195</v>
      </c>
    </row>
    <row r="703" spans="5:26">
      <c r="E703">
        <v>1031.7576435336453</v>
      </c>
      <c r="F703">
        <v>5.3380649844570884</v>
      </c>
      <c r="G703">
        <v>978.12593249753877</v>
      </c>
      <c r="H703">
        <v>5.4831089999999971</v>
      </c>
      <c r="I703">
        <v>0.43310384767422599</v>
      </c>
      <c r="J703">
        <v>5.0500051523257712</v>
      </c>
      <c r="M703" s="74">
        <v>1008.1882149720063</v>
      </c>
      <c r="N703" s="1">
        <v>5.3641690745002739</v>
      </c>
      <c r="O703">
        <v>955.53219896062649</v>
      </c>
      <c r="P703" s="75">
        <v>5.5106480000000069</v>
      </c>
      <c r="Q703" s="75">
        <v>0.48593867339768382</v>
      </c>
      <c r="R703" s="1">
        <v>5.0247093266023235</v>
      </c>
      <c r="U703">
        <v>1040.672431643422</v>
      </c>
      <c r="V703">
        <v>5.3630421676695192</v>
      </c>
      <c r="W703">
        <v>986.33093327056304</v>
      </c>
      <c r="X703">
        <v>5.5094589999999943</v>
      </c>
      <c r="Y703">
        <v>0.47075641160509568</v>
      </c>
      <c r="Z703">
        <v>5.0387025883948988</v>
      </c>
    </row>
    <row r="704" spans="5:26">
      <c r="E704">
        <v>1032.1069795356943</v>
      </c>
      <c r="F704">
        <v>5.3654675132187197</v>
      </c>
      <c r="G704">
        <v>978.1890244348225</v>
      </c>
      <c r="H704">
        <v>5.5120180000000074</v>
      </c>
      <c r="I704">
        <v>0.43313178411869285</v>
      </c>
      <c r="J704">
        <v>5.0788862158813144</v>
      </c>
      <c r="M704" s="74">
        <v>1008.6850358867852</v>
      </c>
      <c r="N704" s="1">
        <v>5.3917065786979039</v>
      </c>
      <c r="O704">
        <v>955.73984859251618</v>
      </c>
      <c r="P704" s="75">
        <v>5.5397069999999937</v>
      </c>
      <c r="Q704" s="75">
        <v>0.48604427422072438</v>
      </c>
      <c r="R704" s="1">
        <v>5.0536627257792697</v>
      </c>
      <c r="U704">
        <v>1041.1177109577811</v>
      </c>
      <c r="V704">
        <v>5.3906643115135937</v>
      </c>
      <c r="W704">
        <v>986.48043645088205</v>
      </c>
      <c r="X704">
        <v>5.5386069999999954</v>
      </c>
      <c r="Y704">
        <v>0.47082776654116887</v>
      </c>
      <c r="Z704">
        <v>5.0677792334588263</v>
      </c>
    </row>
    <row r="705" spans="5:26">
      <c r="E705">
        <v>1032.5136728888413</v>
      </c>
      <c r="F705">
        <v>5.3925707047084099</v>
      </c>
      <c r="G705">
        <v>978.30928288267978</v>
      </c>
      <c r="H705">
        <v>5.5406190000000022</v>
      </c>
      <c r="I705">
        <v>0.43318503329116836</v>
      </c>
      <c r="J705">
        <v>5.1074339667088342</v>
      </c>
      <c r="M705" s="74">
        <v>1009.1760583085464</v>
      </c>
      <c r="N705" s="1">
        <v>5.4194221626441861</v>
      </c>
      <c r="O705">
        <v>955.94011647907109</v>
      </c>
      <c r="P705" s="75">
        <v>5.5689620000000106</v>
      </c>
      <c r="Q705" s="75">
        <v>0.486146121035748</v>
      </c>
      <c r="R705" s="1">
        <v>5.0828158789642623</v>
      </c>
      <c r="U705">
        <v>1041.6149428099202</v>
      </c>
      <c r="V705">
        <v>5.4184824881015832</v>
      </c>
      <c r="W705">
        <v>986.67706010631844</v>
      </c>
      <c r="X705">
        <v>5.5679699999999999</v>
      </c>
      <c r="Y705">
        <v>0.47092161115594028</v>
      </c>
      <c r="Z705">
        <v>5.0970483888440592</v>
      </c>
    </row>
    <row r="706" spans="5:26">
      <c r="E706">
        <v>1032.9734910959953</v>
      </c>
      <c r="F706">
        <v>5.4198645265343055</v>
      </c>
      <c r="G706">
        <v>978.47786132858153</v>
      </c>
      <c r="H706">
        <v>5.5694289999999924</v>
      </c>
      <c r="I706">
        <v>0.43325967804919924</v>
      </c>
      <c r="J706">
        <v>5.1361693219507929</v>
      </c>
      <c r="M706" s="74">
        <v>1009.5725779474683</v>
      </c>
      <c r="N706" s="1">
        <v>5.4472332885693939</v>
      </c>
      <c r="O706">
        <v>956.04979376990138</v>
      </c>
      <c r="P706" s="75">
        <v>5.598326000000009</v>
      </c>
      <c r="Q706" s="75">
        <v>0.48620189774035921</v>
      </c>
      <c r="R706" s="1">
        <v>5.1121241022596502</v>
      </c>
      <c r="U706">
        <v>1042.125571197862</v>
      </c>
      <c r="V706">
        <v>5.4461404622440766</v>
      </c>
      <c r="W706">
        <v>986.88776551502906</v>
      </c>
      <c r="X706">
        <v>5.5971720000000058</v>
      </c>
      <c r="Y706">
        <v>0.47102217671539354</v>
      </c>
      <c r="Z706">
        <v>5.1261498232846119</v>
      </c>
    </row>
    <row r="707" spans="5:26">
      <c r="E707">
        <v>1033.4311867441393</v>
      </c>
      <c r="F707">
        <v>5.4472418114314003</v>
      </c>
      <c r="G707">
        <v>978.64344806586132</v>
      </c>
      <c r="H707">
        <v>5.5983349999999987</v>
      </c>
      <c r="I707">
        <v>0.43333299811020254</v>
      </c>
      <c r="J707">
        <v>5.1650020018897962</v>
      </c>
      <c r="M707" s="74">
        <v>1009.9736922599623</v>
      </c>
      <c r="N707" s="1">
        <v>5.4747564521154777</v>
      </c>
      <c r="O707">
        <v>956.16643941813254</v>
      </c>
      <c r="P707" s="75">
        <v>5.6273940000000078</v>
      </c>
      <c r="Q707" s="75">
        <v>0.48626121822335361</v>
      </c>
      <c r="R707" s="1">
        <v>5.1411327817766539</v>
      </c>
      <c r="U707">
        <v>1042.5663536767697</v>
      </c>
      <c r="V707">
        <v>5.473876941554658</v>
      </c>
      <c r="W707">
        <v>987.03137861971413</v>
      </c>
      <c r="X707">
        <v>5.6264649999999916</v>
      </c>
      <c r="Y707">
        <v>0.4710907204338764</v>
      </c>
      <c r="Z707">
        <v>5.1553742795661153</v>
      </c>
    </row>
    <row r="708" spans="5:26">
      <c r="E708">
        <v>1033.8625039067904</v>
      </c>
      <c r="F708">
        <v>5.4745547996778772</v>
      </c>
      <c r="G708">
        <v>978.78452697397131</v>
      </c>
      <c r="H708">
        <v>5.6271809999999922</v>
      </c>
      <c r="I708">
        <v>0.4333954663629071</v>
      </c>
      <c r="J708">
        <v>5.1937855336370848</v>
      </c>
      <c r="M708" s="74">
        <v>1010.4010481452704</v>
      </c>
      <c r="N708" s="1">
        <v>5.5027140400453503</v>
      </c>
      <c r="O708">
        <v>956.30363073042781</v>
      </c>
      <c r="P708" s="75">
        <v>5.6569290000000105</v>
      </c>
      <c r="Q708" s="75">
        <v>0.48633098726344559</v>
      </c>
      <c r="R708" s="1">
        <v>5.1705980127365647</v>
      </c>
      <c r="U708">
        <v>1042.978167718898</v>
      </c>
      <c r="V708">
        <v>5.5014959393010914</v>
      </c>
      <c r="W708">
        <v>987.14857813167998</v>
      </c>
      <c r="X708">
        <v>5.6556419999999941</v>
      </c>
      <c r="Y708">
        <v>0.47114665746254886</v>
      </c>
      <c r="Z708">
        <v>5.1844953425374456</v>
      </c>
    </row>
    <row r="709" spans="5:26">
      <c r="E709">
        <v>1034.2157687267295</v>
      </c>
      <c r="F709">
        <v>5.5017846125361514</v>
      </c>
      <c r="G709">
        <v>978.85239600069974</v>
      </c>
      <c r="H709">
        <v>5.6559470000000056</v>
      </c>
      <c r="I709">
        <v>0.43342551805220125</v>
      </c>
      <c r="J709">
        <v>5.2225214819478047</v>
      </c>
      <c r="M709" s="74">
        <v>1010.8900081348023</v>
      </c>
      <c r="N709" s="1">
        <v>5.5307480252089034</v>
      </c>
      <c r="O709">
        <v>956.49822937720592</v>
      </c>
      <c r="P709" s="75">
        <v>5.6865530000000053</v>
      </c>
      <c r="Q709" s="75">
        <v>0.48642995097012465</v>
      </c>
      <c r="R709" s="1">
        <v>5.2001230490298802</v>
      </c>
      <c r="U709">
        <v>1043.4161284961319</v>
      </c>
      <c r="V709">
        <v>5.529265327956999</v>
      </c>
      <c r="W709">
        <v>987.28889314148364</v>
      </c>
      <c r="X709">
        <v>5.684986000000003</v>
      </c>
      <c r="Y709">
        <v>0.47121362706502345</v>
      </c>
      <c r="Z709">
        <v>5.2137723729349794</v>
      </c>
    </row>
    <row r="710" spans="5:26">
      <c r="E710">
        <v>1034.6055027160903</v>
      </c>
      <c r="F710">
        <v>5.5289738954078196</v>
      </c>
      <c r="G710">
        <v>978.95505980165854</v>
      </c>
      <c r="H710">
        <v>5.6846780000000097</v>
      </c>
      <c r="I710">
        <v>0.43347097650058181</v>
      </c>
      <c r="J710">
        <v>5.2512070234994281</v>
      </c>
      <c r="M710" s="74">
        <v>1011.3548623071143</v>
      </c>
      <c r="N710" s="1">
        <v>5.5589075294350216</v>
      </c>
      <c r="O710">
        <v>956.6686406039172</v>
      </c>
      <c r="P710" s="75">
        <v>5.7163180000000091</v>
      </c>
      <c r="Q710" s="75">
        <v>0.48651661409412006</v>
      </c>
      <c r="R710" s="1">
        <v>5.2298013859058887</v>
      </c>
      <c r="U710">
        <v>1043.8844367578281</v>
      </c>
      <c r="V710">
        <v>5.5572805204501652</v>
      </c>
      <c r="W710">
        <v>987.45533399070212</v>
      </c>
      <c r="X710">
        <v>5.7145980000000041</v>
      </c>
      <c r="Y710">
        <v>0.47129306601829929</v>
      </c>
      <c r="Z710">
        <v>5.2433049339817046</v>
      </c>
    </row>
    <row r="711" spans="5:26">
      <c r="E711">
        <v>1035.0203417551143</v>
      </c>
      <c r="F711">
        <v>5.5564178165746378</v>
      </c>
      <c r="G711">
        <v>979.07885054269536</v>
      </c>
      <c r="H711">
        <v>5.7136859999999956</v>
      </c>
      <c r="I711">
        <v>0.43352578973522599</v>
      </c>
      <c r="J711">
        <v>5.2801602102647696</v>
      </c>
      <c r="M711" s="74">
        <v>1011.7422973028224</v>
      </c>
      <c r="N711" s="1">
        <v>5.5866553080386954</v>
      </c>
      <c r="O711">
        <v>956.76960697356901</v>
      </c>
      <c r="P711" s="75">
        <v>5.7456560000000101</v>
      </c>
      <c r="Q711" s="75">
        <v>0.48656796083448078</v>
      </c>
      <c r="R711" s="1">
        <v>5.2590880391655297</v>
      </c>
      <c r="U711">
        <v>1044.375569940436</v>
      </c>
      <c r="V711">
        <v>5.5851970814776202</v>
      </c>
      <c r="W711">
        <v>987.64416328689094</v>
      </c>
      <c r="X711">
        <v>5.7441139999999891</v>
      </c>
      <c r="Y711">
        <v>0.47138319053825634</v>
      </c>
      <c r="Z711">
        <v>5.2727308094617324</v>
      </c>
    </row>
    <row r="712" spans="5:26">
      <c r="E712">
        <v>1035.4485586104854</v>
      </c>
      <c r="F712">
        <v>5.5838021950565224</v>
      </c>
      <c r="G712">
        <v>979.21573397698671</v>
      </c>
      <c r="H712">
        <v>5.7426390000000049</v>
      </c>
      <c r="I712">
        <v>0.43358640027636869</v>
      </c>
      <c r="J712">
        <v>5.3090525997236364</v>
      </c>
      <c r="M712" s="74">
        <v>1012.1060795940062</v>
      </c>
      <c r="N712" s="1">
        <v>5.6145901422208295</v>
      </c>
      <c r="O712">
        <v>956.84629250902503</v>
      </c>
      <c r="P712" s="75">
        <v>5.7752000000000026</v>
      </c>
      <c r="Q712" s="75">
        <v>0.48660695948613153</v>
      </c>
      <c r="R712" s="1">
        <v>5.288593040513871</v>
      </c>
      <c r="U712">
        <v>1044.78487595344</v>
      </c>
      <c r="V712">
        <v>5.6130793797065408</v>
      </c>
      <c r="W712">
        <v>987.7557880211358</v>
      </c>
      <c r="X712">
        <v>5.773602000000011</v>
      </c>
      <c r="Y712">
        <v>0.47143646683484897</v>
      </c>
      <c r="Z712">
        <v>5.3021655331651623</v>
      </c>
    </row>
    <row r="713" spans="5:26">
      <c r="E713">
        <v>1035.8169443951704</v>
      </c>
      <c r="F713">
        <v>5.6113265640572623</v>
      </c>
      <c r="G713">
        <v>979.29453183960845</v>
      </c>
      <c r="H713">
        <v>5.7717479999999988</v>
      </c>
      <c r="I713">
        <v>0.43362129113894188</v>
      </c>
      <c r="J713">
        <v>5.3381267088610569</v>
      </c>
      <c r="M713" s="74">
        <v>1012.5112644997263</v>
      </c>
      <c r="N713" s="1">
        <v>5.6428158379433384</v>
      </c>
      <c r="O713">
        <v>956.95920828335261</v>
      </c>
      <c r="P713" s="75">
        <v>5.8050600000000063</v>
      </c>
      <c r="Q713" s="75">
        <v>0.48666438313092564</v>
      </c>
      <c r="R713" s="1">
        <v>5.3183956168690809</v>
      </c>
      <c r="U713">
        <v>1045.158966384985</v>
      </c>
      <c r="V713">
        <v>5.6410796110111914</v>
      </c>
      <c r="W713">
        <v>987.83282470042047</v>
      </c>
      <c r="X713">
        <v>5.8032230000000018</v>
      </c>
      <c r="Y713">
        <v>0.47147323493111237</v>
      </c>
      <c r="Z713">
        <v>5.3317497650688894</v>
      </c>
    </row>
    <row r="714" spans="5:26">
      <c r="E714">
        <v>1036.1435000975744</v>
      </c>
      <c r="F714">
        <v>5.6388556464680324</v>
      </c>
      <c r="G714">
        <v>979.33362939035783</v>
      </c>
      <c r="H714">
        <v>5.8008700000000024</v>
      </c>
      <c r="I714">
        <v>0.43363860312209412</v>
      </c>
      <c r="J714">
        <v>5.3672313968779086</v>
      </c>
      <c r="M714" s="74">
        <v>1012.9629560085073</v>
      </c>
      <c r="N714" s="1">
        <v>5.6706905814427877</v>
      </c>
      <c r="O714">
        <v>957.11928572489546</v>
      </c>
      <c r="P714" s="75">
        <v>5.8345569999999958</v>
      </c>
      <c r="Q714" s="75">
        <v>0.48674579097847781</v>
      </c>
      <c r="R714" s="1">
        <v>5.3478112090215184</v>
      </c>
      <c r="U714">
        <v>1045.56066426913</v>
      </c>
      <c r="V714">
        <v>5.6688461763101206</v>
      </c>
      <c r="W714">
        <v>987.93813519862806</v>
      </c>
      <c r="X714">
        <v>5.8326050000000018</v>
      </c>
      <c r="Y714">
        <v>0.47152349756667239</v>
      </c>
      <c r="Z714">
        <v>5.3610815024333291</v>
      </c>
    </row>
    <row r="715" spans="5:26">
      <c r="E715">
        <v>1036.5120599595102</v>
      </c>
      <c r="F715">
        <v>5.6666266088441981</v>
      </c>
      <c r="G715">
        <v>979.40995244262683</v>
      </c>
      <c r="H715">
        <v>5.8302560000000003</v>
      </c>
      <c r="I715">
        <v>0.43367239816474218</v>
      </c>
      <c r="J715">
        <v>5.3965836018352578</v>
      </c>
      <c r="M715" s="74">
        <v>1013.4276189572893</v>
      </c>
      <c r="N715" s="1">
        <v>5.6989155627696562</v>
      </c>
      <c r="O715">
        <v>957.28809973155887</v>
      </c>
      <c r="P715" s="75">
        <v>5.8644329999999911</v>
      </c>
      <c r="Q715" s="75">
        <v>0.48683164183158167</v>
      </c>
      <c r="R715" s="1">
        <v>5.377601358168409</v>
      </c>
      <c r="U715">
        <v>1046.0060634743982</v>
      </c>
      <c r="V715">
        <v>5.6966475420948672</v>
      </c>
      <c r="W715">
        <v>988.08424863259586</v>
      </c>
      <c r="X715">
        <v>5.8620319999999948</v>
      </c>
      <c r="Y715">
        <v>0.47159323464328817</v>
      </c>
      <c r="Z715">
        <v>5.3904387653567065</v>
      </c>
    </row>
    <row r="716" spans="5:26">
      <c r="E716">
        <v>1036.8939133962283</v>
      </c>
      <c r="F716">
        <v>5.6943209018385357</v>
      </c>
      <c r="G716">
        <v>979.49946631298712</v>
      </c>
      <c r="H716">
        <v>5.8595689999999978</v>
      </c>
      <c r="I716">
        <v>0.43371203396253183</v>
      </c>
      <c r="J716">
        <v>5.4258569660374656</v>
      </c>
      <c r="M716" s="74">
        <v>1013.7624680179081</v>
      </c>
      <c r="N716" s="1">
        <v>5.7271344685242846</v>
      </c>
      <c r="O716">
        <v>957.33421223913354</v>
      </c>
      <c r="P716" s="75">
        <v>5.8943109999999965</v>
      </c>
      <c r="Q716" s="75">
        <v>0.48685509248115921</v>
      </c>
      <c r="R716" s="1">
        <v>5.4074559075188375</v>
      </c>
      <c r="U716">
        <v>1046.5076041013499</v>
      </c>
      <c r="V716">
        <v>5.724895418549222</v>
      </c>
      <c r="W716">
        <v>988.278809606614</v>
      </c>
      <c r="X716">
        <v>5.8919399999999955</v>
      </c>
      <c r="Y716">
        <v>0.47168609478066964</v>
      </c>
      <c r="Z716">
        <v>5.4202539052193259</v>
      </c>
    </row>
    <row r="717" spans="5:26">
      <c r="E717">
        <v>1037.3107104058251</v>
      </c>
      <c r="F717">
        <v>5.7223257848641458</v>
      </c>
      <c r="G717">
        <v>979.61881313509855</v>
      </c>
      <c r="H717">
        <v>5.88921899999999</v>
      </c>
      <c r="I717">
        <v>0.43376487947674092</v>
      </c>
      <c r="J717">
        <v>5.4554541205232487</v>
      </c>
      <c r="M717" s="74">
        <v>1014.1101615646562</v>
      </c>
      <c r="N717" s="1">
        <v>5.7550253727338507</v>
      </c>
      <c r="O717">
        <v>957.3954888957079</v>
      </c>
      <c r="P717" s="75">
        <v>5.9238499999999972</v>
      </c>
      <c r="Q717" s="75">
        <v>0.48688625490272741</v>
      </c>
      <c r="R717" s="1">
        <v>5.4369637450972697</v>
      </c>
      <c r="U717">
        <v>1046.8747048253499</v>
      </c>
      <c r="V717">
        <v>5.7528218787002849</v>
      </c>
      <c r="W717">
        <v>988.34943490173418</v>
      </c>
      <c r="X717">
        <v>5.9215159999999933</v>
      </c>
      <c r="Y717">
        <v>0.47171980284900444</v>
      </c>
      <c r="Z717">
        <v>5.449796197150989</v>
      </c>
    </row>
    <row r="718" spans="5:26">
      <c r="E718">
        <v>1037.6884741289894</v>
      </c>
      <c r="F718">
        <v>5.7499980499415049</v>
      </c>
      <c r="G718">
        <v>979.70442293167253</v>
      </c>
      <c r="H718">
        <v>5.9185250000000078</v>
      </c>
      <c r="I718">
        <v>0.43380278659183003</v>
      </c>
      <c r="J718">
        <v>5.4847222134081779</v>
      </c>
      <c r="M718" s="74">
        <v>1014.5158850127061</v>
      </c>
      <c r="N718" s="1">
        <v>5.7825507949853447</v>
      </c>
      <c r="O718">
        <v>957.5149257323659</v>
      </c>
      <c r="P718" s="75">
        <v>5.9530099999999919</v>
      </c>
      <c r="Q718" s="75">
        <v>0.48694699485269821</v>
      </c>
      <c r="R718" s="1">
        <v>5.4660630051472934</v>
      </c>
      <c r="U718">
        <v>1047.24964433574</v>
      </c>
      <c r="V718">
        <v>5.7806065179647117</v>
      </c>
      <c r="W718">
        <v>988.42874399497111</v>
      </c>
      <c r="X718">
        <v>5.9509500000000104</v>
      </c>
      <c r="Y718">
        <v>0.4717576555238831</v>
      </c>
      <c r="Z718">
        <v>5.479192344476127</v>
      </c>
    </row>
    <row r="719" spans="5:26">
      <c r="E719">
        <v>1037.9975752596392</v>
      </c>
      <c r="F719">
        <v>5.777798575451353</v>
      </c>
      <c r="G719">
        <v>979.72384584003544</v>
      </c>
      <c r="H719">
        <v>5.9479749999999942</v>
      </c>
      <c r="I719">
        <v>0.43381138685082077</v>
      </c>
      <c r="J719">
        <v>5.5141636131491731</v>
      </c>
      <c r="M719" s="74">
        <v>1014.9509353117862</v>
      </c>
      <c r="N719" s="1">
        <v>5.8105960886531669</v>
      </c>
      <c r="O719">
        <v>957.65691720561949</v>
      </c>
      <c r="P719" s="75">
        <v>5.9827290000000088</v>
      </c>
      <c r="Q719" s="75">
        <v>0.48701920502857893</v>
      </c>
      <c r="R719" s="1">
        <v>5.4957097949714298</v>
      </c>
      <c r="U719">
        <v>1047.6361746659722</v>
      </c>
      <c r="V719">
        <v>5.8087731335094057</v>
      </c>
      <c r="W719">
        <v>988.5150936032046</v>
      </c>
      <c r="X719">
        <v>5.9807970000000044</v>
      </c>
      <c r="Y719">
        <v>0.47179886849849872</v>
      </c>
      <c r="Z719">
        <v>5.5089981315015057</v>
      </c>
    </row>
    <row r="720" spans="5:26">
      <c r="E720">
        <v>1038.3132472970892</v>
      </c>
      <c r="F720">
        <v>5.8058933250606142</v>
      </c>
      <c r="G720">
        <v>979.74649988739554</v>
      </c>
      <c r="H720">
        <v>5.9777449999999899</v>
      </c>
      <c r="I720">
        <v>0.43382141782408412</v>
      </c>
      <c r="J720">
        <v>5.5439235821759061</v>
      </c>
      <c r="M720" s="74">
        <v>1015.369021267463</v>
      </c>
      <c r="N720" s="1">
        <v>5.838862737243482</v>
      </c>
      <c r="O720">
        <v>957.78063144106318</v>
      </c>
      <c r="P720" s="75">
        <v>6.0126909999999922</v>
      </c>
      <c r="Q720" s="75">
        <v>0.48708212026211828</v>
      </c>
      <c r="R720" s="1">
        <v>5.5256088797378737</v>
      </c>
      <c r="U720">
        <v>1048.0575915616578</v>
      </c>
      <c r="V720">
        <v>5.8370280344129206</v>
      </c>
      <c r="W720">
        <v>988.63335190722819</v>
      </c>
      <c r="X720">
        <v>6.0107460000000001</v>
      </c>
      <c r="Y720">
        <v>0.47185531086785648</v>
      </c>
      <c r="Z720">
        <v>5.5388906891321437</v>
      </c>
    </row>
    <row r="721" spans="5:26">
      <c r="E721">
        <v>1038.6751741144253</v>
      </c>
      <c r="F721">
        <v>5.8338613241687387</v>
      </c>
      <c r="G721">
        <v>979.81393930419824</v>
      </c>
      <c r="H721">
        <v>6.0073889999999963</v>
      </c>
      <c r="I721">
        <v>0.43385127928663381</v>
      </c>
      <c r="J721">
        <v>5.5735377207133627</v>
      </c>
      <c r="M721" s="74">
        <v>1015.6946463710162</v>
      </c>
      <c r="N721" s="1">
        <v>5.8669912616586233</v>
      </c>
      <c r="O721">
        <v>957.81833010186176</v>
      </c>
      <c r="P721" s="75">
        <v>6.0425149999999928</v>
      </c>
      <c r="Q721" s="75">
        <v>0.48710129202549496</v>
      </c>
      <c r="R721" s="1">
        <v>5.5554137079744974</v>
      </c>
      <c r="U721">
        <v>1048.5023533555832</v>
      </c>
      <c r="V721">
        <v>5.8651599039408948</v>
      </c>
      <c r="W721">
        <v>988.77469603600048</v>
      </c>
      <c r="X721">
        <v>6.0405730000000046</v>
      </c>
      <c r="Y721">
        <v>0.47192277164863283</v>
      </c>
      <c r="Z721">
        <v>5.5686502283513715</v>
      </c>
    </row>
    <row r="722" spans="5:26">
      <c r="E722">
        <v>1039.0505873286502</v>
      </c>
      <c r="F722">
        <v>5.8616885308740949</v>
      </c>
      <c r="G722">
        <v>979.89536257687587</v>
      </c>
      <c r="H722">
        <v>6.0368919999999937</v>
      </c>
      <c r="I722">
        <v>0.43388733265309232</v>
      </c>
      <c r="J722">
        <v>5.6030046673469016</v>
      </c>
      <c r="M722" s="74">
        <v>1016.0251651270612</v>
      </c>
      <c r="N722" s="1">
        <v>5.8954003581160848</v>
      </c>
      <c r="O722">
        <v>957.85785781721688</v>
      </c>
      <c r="P722" s="75">
        <v>6.0726449999999987</v>
      </c>
      <c r="Q722" s="75">
        <v>0.48712139395987564</v>
      </c>
      <c r="R722" s="1">
        <v>5.5855236060401232</v>
      </c>
      <c r="U722">
        <v>1048.8776537730018</v>
      </c>
      <c r="V722">
        <v>5.8932574641078563</v>
      </c>
      <c r="W722">
        <v>988.85073559749731</v>
      </c>
      <c r="X722">
        <v>6.0703720000000017</v>
      </c>
      <c r="Y722">
        <v>0.47195906384013042</v>
      </c>
      <c r="Z722">
        <v>5.5984129361598711</v>
      </c>
    </row>
    <row r="723" spans="5:26">
      <c r="E723">
        <v>1039.4092881375043</v>
      </c>
      <c r="F723">
        <v>5.8899520566901096</v>
      </c>
      <c r="G723">
        <v>979.95663239215946</v>
      </c>
      <c r="H723">
        <v>6.066865999999993</v>
      </c>
      <c r="I723">
        <v>0.43391446228115349</v>
      </c>
      <c r="J723">
        <v>5.6329515377188395</v>
      </c>
      <c r="M723" s="74">
        <v>1016.4316979563082</v>
      </c>
      <c r="N723" s="1">
        <v>5.9238758421813937</v>
      </c>
      <c r="O723">
        <v>957.96829174482741</v>
      </c>
      <c r="P723" s="75">
        <v>6.1028539999999909</v>
      </c>
      <c r="Q723" s="75">
        <v>0.48717755545431773</v>
      </c>
      <c r="R723" s="1">
        <v>5.6156764445456728</v>
      </c>
      <c r="U723">
        <v>1049.2211708587151</v>
      </c>
      <c r="V723">
        <v>5.9214074521004987</v>
      </c>
      <c r="W723">
        <v>988.89617997426217</v>
      </c>
      <c r="X723">
        <v>6.1002350000000094</v>
      </c>
      <c r="Y723">
        <v>0.47198075354995489</v>
      </c>
      <c r="Z723">
        <v>5.6282542464500542</v>
      </c>
    </row>
    <row r="724" spans="5:26">
      <c r="E724">
        <v>1039.7190995006924</v>
      </c>
      <c r="F724">
        <v>5.9180549056849507</v>
      </c>
      <c r="G724">
        <v>979.97328389555457</v>
      </c>
      <c r="H724">
        <v>6.0966779999999998</v>
      </c>
      <c r="I724">
        <v>0.43392183539125134</v>
      </c>
      <c r="J724">
        <v>5.6627561646087488</v>
      </c>
      <c r="M724" s="74">
        <v>1016.8354557285102</v>
      </c>
      <c r="N724" s="1">
        <v>5.9522631318472508</v>
      </c>
      <c r="O724">
        <v>958.07681541594945</v>
      </c>
      <c r="P724" s="75">
        <v>6.1329779999999889</v>
      </c>
      <c r="Q724" s="75">
        <v>0.48723274548227768</v>
      </c>
      <c r="R724" s="1">
        <v>5.6457452545177116</v>
      </c>
      <c r="U724">
        <v>1049.6005152563771</v>
      </c>
      <c r="V724">
        <v>5.9495429224262004</v>
      </c>
      <c r="W724">
        <v>988.97542192475566</v>
      </c>
      <c r="X724">
        <v>6.1300909999999931</v>
      </c>
      <c r="Y724">
        <v>0.47201857417891885</v>
      </c>
      <c r="Z724">
        <v>5.6580724258210742</v>
      </c>
    </row>
    <row r="725" spans="5:26">
      <c r="E725">
        <v>1040.0000772422304</v>
      </c>
      <c r="F725">
        <v>5.9463439670021891</v>
      </c>
      <c r="G725">
        <v>979.96085475254074</v>
      </c>
      <c r="H725">
        <v>6.1266959999999981</v>
      </c>
      <c r="I725">
        <v>0.4339163318978016</v>
      </c>
      <c r="J725">
        <v>5.6927796681021965</v>
      </c>
      <c r="M725" s="74">
        <v>1017.2400073610702</v>
      </c>
      <c r="N725" s="1">
        <v>5.980806264036203</v>
      </c>
      <c r="O725">
        <v>958.18445482133598</v>
      </c>
      <c r="P725" s="75">
        <v>6.1632759999999953</v>
      </c>
      <c r="Q725" s="75">
        <v>0.48728748581433107</v>
      </c>
      <c r="R725" s="1">
        <v>5.6759885141856641</v>
      </c>
      <c r="U725">
        <v>1050.0183578046522</v>
      </c>
      <c r="V725">
        <v>5.9778626416160368</v>
      </c>
      <c r="W725">
        <v>989.08898293169545</v>
      </c>
      <c r="X725">
        <v>6.1601510000000026</v>
      </c>
      <c r="Y725">
        <v>0.47207277462049679</v>
      </c>
      <c r="Z725">
        <v>5.6880782253795061</v>
      </c>
    </row>
    <row r="726" spans="5:26">
      <c r="E726">
        <v>1040.3601875346822</v>
      </c>
      <c r="F726">
        <v>5.9745091613706149</v>
      </c>
      <c r="G726">
        <v>980.02411130052417</v>
      </c>
      <c r="H726">
        <v>6.156590999999989</v>
      </c>
      <c r="I726">
        <v>0.4339443412301503</v>
      </c>
      <c r="J726">
        <v>5.7226466587698388</v>
      </c>
      <c r="M726" s="74">
        <v>1017.5339014663743</v>
      </c>
      <c r="N726" s="1">
        <v>6.0090869984501225</v>
      </c>
      <c r="O726">
        <v>958.19026542989411</v>
      </c>
      <c r="P726" s="75">
        <v>6.1933039999999995</v>
      </c>
      <c r="Q726" s="75">
        <v>0.48729044081617978</v>
      </c>
      <c r="R726" s="1">
        <v>5.7060135591838197</v>
      </c>
      <c r="U726">
        <v>1050.46571486118</v>
      </c>
      <c r="V726">
        <v>6.0063174822799468</v>
      </c>
      <c r="W726">
        <v>989.22885767061553</v>
      </c>
      <c r="X726">
        <v>6.1903629999999987</v>
      </c>
      <c r="Y726">
        <v>0.47213953409031267</v>
      </c>
      <c r="Z726">
        <v>5.718223465909686</v>
      </c>
    </row>
    <row r="727" spans="5:26">
      <c r="E727">
        <v>1040.7164058365634</v>
      </c>
      <c r="F727">
        <v>6.0029894412911382</v>
      </c>
      <c r="G727">
        <v>980.08050116701702</v>
      </c>
      <c r="H727">
        <v>6.1868290000000048</v>
      </c>
      <c r="I727">
        <v>0.43396931006835043</v>
      </c>
      <c r="J727">
        <v>5.752859689931654</v>
      </c>
      <c r="M727" s="74">
        <v>1017.8455363186863</v>
      </c>
      <c r="N727" s="1">
        <v>6.0376383949141292</v>
      </c>
      <c r="O727">
        <v>958.21010398805652</v>
      </c>
      <c r="P727" s="75">
        <v>6.2236280000000033</v>
      </c>
      <c r="Q727" s="75">
        <v>0.48730052977251853</v>
      </c>
      <c r="R727" s="1">
        <v>5.7363274702274847</v>
      </c>
      <c r="U727">
        <v>1050.7689007740901</v>
      </c>
      <c r="V727">
        <v>6.0336636823325298</v>
      </c>
      <c r="W727">
        <v>989.2438117890531</v>
      </c>
      <c r="X727">
        <v>6.219405999999994</v>
      </c>
      <c r="Y727">
        <v>0.47214667139777905</v>
      </c>
      <c r="Z727">
        <v>5.7472593286022153</v>
      </c>
    </row>
    <row r="728" spans="5:26">
      <c r="E728">
        <v>1041.0082324869722</v>
      </c>
      <c r="F728">
        <v>6.0313957094558699</v>
      </c>
      <c r="G728">
        <v>980.07688212741721</v>
      </c>
      <c r="H728">
        <v>6.2169970000000019</v>
      </c>
      <c r="I728">
        <v>0.43396770759578174</v>
      </c>
      <c r="J728">
        <v>5.7830292924042199</v>
      </c>
      <c r="M728" s="74">
        <v>1018.1803737880862</v>
      </c>
      <c r="N728" s="1">
        <v>6.0661844653068115</v>
      </c>
      <c r="O728">
        <v>958.25174111221202</v>
      </c>
      <c r="P728" s="75">
        <v>6.2539549999999888</v>
      </c>
      <c r="Q728" s="75">
        <v>0.4873217044528676</v>
      </c>
      <c r="R728" s="1">
        <v>5.7666332955471216</v>
      </c>
      <c r="U728">
        <v>1051.1091994007697</v>
      </c>
      <c r="V728">
        <v>6.0622946520913832</v>
      </c>
      <c r="W728">
        <v>989.2809038313211</v>
      </c>
      <c r="X728">
        <v>6.2498219999999938</v>
      </c>
      <c r="Y728">
        <v>0.47216437470214501</v>
      </c>
      <c r="Z728">
        <v>5.7776576252978487</v>
      </c>
    </row>
    <row r="729" spans="5:26">
      <c r="E729">
        <v>1041.2531698591624</v>
      </c>
      <c r="F729">
        <v>6.0596800252948162</v>
      </c>
      <c r="G729">
        <v>980.03024899136244</v>
      </c>
      <c r="H729">
        <v>6.2470440000000016</v>
      </c>
      <c r="I729">
        <v>0.43394705893492591</v>
      </c>
      <c r="J729">
        <v>5.8130969410650755</v>
      </c>
      <c r="M729" s="74">
        <v>1018.5730351143484</v>
      </c>
      <c r="N729" s="1">
        <v>6.0944316590967285</v>
      </c>
      <c r="O729">
        <v>958.35054558446768</v>
      </c>
      <c r="P729" s="75">
        <v>6.2839730000000094</v>
      </c>
      <c r="Q729" s="75">
        <v>0.48737195175403214</v>
      </c>
      <c r="R729" s="1">
        <v>5.7966010482459769</v>
      </c>
      <c r="U729">
        <v>1051.4382679290297</v>
      </c>
      <c r="V729">
        <v>6.0909588268461805</v>
      </c>
      <c r="W729">
        <v>989.30699857291484</v>
      </c>
      <c r="X729">
        <v>6.2802819999999926</v>
      </c>
      <c r="Y729">
        <v>0.47217682921056614</v>
      </c>
      <c r="Z729">
        <v>5.8081051707894265</v>
      </c>
    </row>
    <row r="730" spans="5:26">
      <c r="E730">
        <v>1041.5384064133143</v>
      </c>
      <c r="F730">
        <v>6.0882941390237084</v>
      </c>
      <c r="G730">
        <v>980.01825073269481</v>
      </c>
      <c r="H730">
        <v>6.2774499999999955</v>
      </c>
      <c r="I730">
        <v>0.43394174623252052</v>
      </c>
      <c r="J730">
        <v>5.8435082537674754</v>
      </c>
      <c r="M730" s="74">
        <v>1018.9478890783762</v>
      </c>
      <c r="N730" s="1">
        <v>6.1232277156527442</v>
      </c>
      <c r="O730">
        <v>958.42720756227402</v>
      </c>
      <c r="P730" s="75">
        <v>6.3145830000000069</v>
      </c>
      <c r="Q730" s="75">
        <v>0.4874109384253717</v>
      </c>
      <c r="R730" s="1">
        <v>5.8271720615746352</v>
      </c>
      <c r="U730">
        <v>1051.8343049455002</v>
      </c>
      <c r="V730">
        <v>6.1193128421221328</v>
      </c>
      <c r="W730">
        <v>989.39905895537754</v>
      </c>
      <c r="X730">
        <v>6.3104210000000105</v>
      </c>
      <c r="Y730">
        <v>0.47222076782572792</v>
      </c>
      <c r="Z730">
        <v>5.838200232174283</v>
      </c>
    </row>
    <row r="731" spans="5:26">
      <c r="E731">
        <v>1041.8555865948285</v>
      </c>
      <c r="F731">
        <v>6.1168351615651257</v>
      </c>
      <c r="G731">
        <v>980.03694366700381</v>
      </c>
      <c r="H731">
        <v>6.3077870000000091</v>
      </c>
      <c r="I731">
        <v>0.4339500232666984</v>
      </c>
      <c r="J731">
        <v>5.873836976733311</v>
      </c>
      <c r="M731" s="74">
        <v>1019.2289823864721</v>
      </c>
      <c r="N731" s="1">
        <v>6.1516327657994516</v>
      </c>
      <c r="O731">
        <v>958.4193270993768</v>
      </c>
      <c r="P731" s="75">
        <v>6.3447859999999912</v>
      </c>
      <c r="Q731" s="75">
        <v>0.48740693079309083</v>
      </c>
      <c r="R731" s="1">
        <v>5.8573790692069005</v>
      </c>
      <c r="U731">
        <v>1052.2381695433</v>
      </c>
      <c r="V731">
        <v>6.1476898525439712</v>
      </c>
      <c r="W731">
        <v>989.49812095114044</v>
      </c>
      <c r="X731">
        <v>6.3405930000000055</v>
      </c>
      <c r="Y731">
        <v>0.4722680481736099</v>
      </c>
      <c r="Z731">
        <v>5.8683249518263958</v>
      </c>
    </row>
    <row r="732" spans="5:26">
      <c r="E732">
        <v>1042.1879898411223</v>
      </c>
      <c r="F732">
        <v>6.1453586365655681</v>
      </c>
      <c r="G732">
        <v>980.07003381790503</v>
      </c>
      <c r="H732">
        <v>6.3381139999999947</v>
      </c>
      <c r="I732">
        <v>0.43396467523655147</v>
      </c>
      <c r="J732">
        <v>5.9041493247634431</v>
      </c>
      <c r="M732" s="74">
        <v>1019.5175944215962</v>
      </c>
      <c r="N732" s="1">
        <v>6.180109655737871</v>
      </c>
      <c r="O732">
        <v>958.41775341241714</v>
      </c>
      <c r="P732" s="75">
        <v>6.3750739999999917</v>
      </c>
      <c r="Q732" s="75">
        <v>0.48740613049001952</v>
      </c>
      <c r="R732" s="1">
        <v>5.887667869509972</v>
      </c>
      <c r="U732">
        <v>1052.5853287213099</v>
      </c>
      <c r="V732">
        <v>6.1762223913495093</v>
      </c>
      <c r="W732">
        <v>989.54219885311886</v>
      </c>
      <c r="X732">
        <v>6.3709390000000088</v>
      </c>
      <c r="Y732">
        <v>0.47228908569181655</v>
      </c>
      <c r="Z732">
        <v>5.8986499143081925</v>
      </c>
    </row>
    <row r="733" spans="5:26">
      <c r="E733">
        <v>1042.5227227894993</v>
      </c>
      <c r="F733">
        <v>6.1741033690839764</v>
      </c>
      <c r="G733">
        <v>980.10304704763371</v>
      </c>
      <c r="H733">
        <v>6.3686850000000073</v>
      </c>
      <c r="I733">
        <v>0.43397929314652045</v>
      </c>
      <c r="J733">
        <v>5.934705706853487</v>
      </c>
      <c r="M733" s="74">
        <v>1019.838338281776</v>
      </c>
      <c r="N733" s="1">
        <v>6.208588776476617</v>
      </c>
      <c r="O733">
        <v>958.44627910075189</v>
      </c>
      <c r="P733" s="75">
        <v>6.405372999999992</v>
      </c>
      <c r="Q733" s="75">
        <v>0.48742063731162349</v>
      </c>
      <c r="R733" s="1">
        <v>5.9179523626883688</v>
      </c>
      <c r="U733">
        <v>1052.8800397168402</v>
      </c>
      <c r="V733">
        <v>6.2046152139745967</v>
      </c>
      <c r="W733">
        <v>989.53826081179886</v>
      </c>
      <c r="X733">
        <v>6.401144999999997</v>
      </c>
      <c r="Y733">
        <v>0.47228720614192304</v>
      </c>
      <c r="Z733">
        <v>5.9288577938580742</v>
      </c>
    </row>
    <row r="734" spans="5:26">
      <c r="E734">
        <v>1042.7076207298692</v>
      </c>
      <c r="F734">
        <v>6.2027449158593537</v>
      </c>
      <c r="G734">
        <v>979.99614821176851</v>
      </c>
      <c r="H734">
        <v>6.3991549999999897</v>
      </c>
      <c r="I734">
        <v>0.43393195946934571</v>
      </c>
      <c r="J734">
        <v>5.9652230405306437</v>
      </c>
      <c r="M734" s="74">
        <v>1020.2157167878531</v>
      </c>
      <c r="N734" s="1">
        <v>6.237368895337724</v>
      </c>
      <c r="O734">
        <v>958.52503589255787</v>
      </c>
      <c r="P734" s="75">
        <v>6.4360009999999912</v>
      </c>
      <c r="Q734" s="75">
        <v>0.48746068930670317</v>
      </c>
      <c r="R734" s="1">
        <v>5.9485403106932884</v>
      </c>
      <c r="U734">
        <v>1053.21254370315</v>
      </c>
      <c r="V734">
        <v>6.2331512484667808</v>
      </c>
      <c r="W734">
        <v>989.56833733899214</v>
      </c>
      <c r="X734">
        <v>6.4315120000000059</v>
      </c>
      <c r="Y734">
        <v>0.47230156107852439</v>
      </c>
      <c r="Z734">
        <v>5.9592104389214811</v>
      </c>
    </row>
    <row r="735" spans="5:26">
      <c r="E735">
        <v>1042.9625705194944</v>
      </c>
      <c r="F735">
        <v>6.2315783936483449</v>
      </c>
      <c r="G735">
        <v>979.9531692601978</v>
      </c>
      <c r="H735">
        <v>6.4298380000000099</v>
      </c>
      <c r="I735">
        <v>0.43391292884284266</v>
      </c>
      <c r="J735">
        <v>5.995925071157167</v>
      </c>
      <c r="M735" s="74">
        <v>1020.5895795105523</v>
      </c>
      <c r="N735" s="1">
        <v>6.2661153735672421</v>
      </c>
      <c r="O735">
        <v>958.60068823324741</v>
      </c>
      <c r="P735" s="75">
        <v>6.4666019999999991</v>
      </c>
      <c r="Q735" s="75">
        <v>0.48749916252415632</v>
      </c>
      <c r="R735" s="1">
        <v>5.9791028374758426</v>
      </c>
      <c r="U735">
        <v>1053.5843849540302</v>
      </c>
      <c r="V735">
        <v>6.2616725671055891</v>
      </c>
      <c r="W735">
        <v>989.63541140252562</v>
      </c>
      <c r="X735">
        <v>6.4618719999999907</v>
      </c>
      <c r="Y735">
        <v>0.47233357421366562</v>
      </c>
      <c r="Z735">
        <v>5.9895384257863249</v>
      </c>
    </row>
    <row r="736" spans="5:26">
      <c r="E736">
        <v>1043.2644010960023</v>
      </c>
      <c r="F736">
        <v>6.260319021723344</v>
      </c>
      <c r="G736">
        <v>979.955079362775</v>
      </c>
      <c r="H736">
        <v>6.4604309999999998</v>
      </c>
      <c r="I736">
        <v>0.43391377461612013</v>
      </c>
      <c r="J736">
        <v>6.0265172253838797</v>
      </c>
      <c r="M736" s="74">
        <v>1020.8342393846372</v>
      </c>
      <c r="N736" s="1">
        <v>6.2950019511652471</v>
      </c>
      <c r="O736">
        <v>958.55355456614291</v>
      </c>
      <c r="P736" s="75">
        <v>6.4973610000000015</v>
      </c>
      <c r="Q736" s="75">
        <v>0.48747519256093574</v>
      </c>
      <c r="R736" s="1">
        <v>6.0098858074390655</v>
      </c>
      <c r="U736">
        <v>1053.9879038079503</v>
      </c>
      <c r="V736">
        <v>6.2903566577459822</v>
      </c>
      <c r="W736">
        <v>989.73050212567273</v>
      </c>
      <c r="X736">
        <v>6.4924140000000019</v>
      </c>
      <c r="Y736">
        <v>0.47237895915100842</v>
      </c>
      <c r="Z736">
        <v>6.0200350408489935</v>
      </c>
    </row>
    <row r="737" spans="5:26">
      <c r="E737">
        <v>1043.5631703260303</v>
      </c>
      <c r="F737">
        <v>6.2892861532292139</v>
      </c>
      <c r="G737">
        <v>979.95181307158589</v>
      </c>
      <c r="H737">
        <v>6.4912740000000024</v>
      </c>
      <c r="I737">
        <v>0.43391232833682764</v>
      </c>
      <c r="J737">
        <v>6.0573616716631751</v>
      </c>
      <c r="M737" s="74">
        <v>1021.0967534107851</v>
      </c>
      <c r="N737" s="1">
        <v>6.3236107740332379</v>
      </c>
      <c r="O737">
        <v>958.52579054225691</v>
      </c>
      <c r="P737" s="75">
        <v>6.527832999999994</v>
      </c>
      <c r="Q737" s="75">
        <v>0.48746107308599818</v>
      </c>
      <c r="R737" s="1">
        <v>6.0403719269139957</v>
      </c>
      <c r="U737">
        <v>1054.2916774461701</v>
      </c>
      <c r="V737">
        <v>6.319063502208266</v>
      </c>
      <c r="W737">
        <v>989.7315944130803</v>
      </c>
      <c r="X737">
        <v>6.5229889999999902</v>
      </c>
      <c r="Y737">
        <v>0.47237948047836725</v>
      </c>
      <c r="Z737">
        <v>6.0506095195216227</v>
      </c>
    </row>
    <row r="738" spans="5:26">
      <c r="E738">
        <v>1043.8329022205503</v>
      </c>
      <c r="F738">
        <v>6.3181988963704461</v>
      </c>
      <c r="G738">
        <v>979.92173999152021</v>
      </c>
      <c r="H738">
        <v>6.522067999999992</v>
      </c>
      <c r="I738">
        <v>0.43389901229412275</v>
      </c>
      <c r="J738">
        <v>6.0881689877058696</v>
      </c>
      <c r="M738" s="74">
        <v>1021.4072014361673</v>
      </c>
      <c r="N738" s="1">
        <v>6.352541749633807</v>
      </c>
      <c r="O738">
        <v>958.53985982215158</v>
      </c>
      <c r="P738" s="75">
        <v>6.5586570000000011</v>
      </c>
      <c r="Q738" s="75">
        <v>0.48746822805912732</v>
      </c>
      <c r="R738" s="1">
        <v>6.0711887719408741</v>
      </c>
      <c r="U738">
        <v>1054.5788365212402</v>
      </c>
      <c r="V738">
        <v>6.3477029829961937</v>
      </c>
      <c r="W738">
        <v>989.71767855965629</v>
      </c>
      <c r="X738">
        <v>6.553501000000006</v>
      </c>
      <c r="Y738">
        <v>0.47237283871443042</v>
      </c>
      <c r="Z738">
        <v>6.0811281612855757</v>
      </c>
    </row>
    <row r="739" spans="5:26">
      <c r="E739">
        <v>1044.0351884468043</v>
      </c>
      <c r="F739">
        <v>6.347448650344452</v>
      </c>
      <c r="G739">
        <v>979.82500243944196</v>
      </c>
      <c r="H739">
        <v>6.5532300000000099</v>
      </c>
      <c r="I739">
        <v>0.43385617792624881</v>
      </c>
      <c r="J739">
        <v>6.1193738220737615</v>
      </c>
      <c r="M739" s="74">
        <v>1021.7575596740382</v>
      </c>
      <c r="N739" s="1">
        <v>6.3815609900196915</v>
      </c>
      <c r="O739">
        <v>958.59043757412371</v>
      </c>
      <c r="P739" s="75">
        <v>6.5895840000000039</v>
      </c>
      <c r="Q739" s="75">
        <v>0.48749394952170444</v>
      </c>
      <c r="R739" s="1">
        <v>6.1020900504782993</v>
      </c>
      <c r="U739">
        <v>1054.8916007176899</v>
      </c>
      <c r="V739">
        <v>6.3762376265049578</v>
      </c>
      <c r="W739">
        <v>989.72875053813459</v>
      </c>
      <c r="X739">
        <v>6.5839100000000039</v>
      </c>
      <c r="Y739">
        <v>0.47237812315262656</v>
      </c>
      <c r="Z739">
        <v>6.1115318768473772</v>
      </c>
    </row>
    <row r="740" spans="5:26">
      <c r="E740">
        <v>1044.2446637759044</v>
      </c>
      <c r="F740">
        <v>6.3763267581174707</v>
      </c>
      <c r="G740">
        <v>979.73862379810589</v>
      </c>
      <c r="H740">
        <v>6.5840050000000039</v>
      </c>
      <c r="I740">
        <v>0.4338179303748072</v>
      </c>
      <c r="J740">
        <v>6.150187069625197</v>
      </c>
      <c r="M740" s="74">
        <v>1022.0908394508842</v>
      </c>
      <c r="N740" s="1">
        <v>6.4107425104027307</v>
      </c>
      <c r="O740">
        <v>958.62333163683741</v>
      </c>
      <c r="P740" s="75">
        <v>6.6206929999999886</v>
      </c>
      <c r="Q740" s="75">
        <v>0.48751067789277885</v>
      </c>
      <c r="R740" s="1">
        <v>6.1331823221072099</v>
      </c>
      <c r="U740">
        <v>1055.2476535657202</v>
      </c>
      <c r="V740">
        <v>6.4052237295746846</v>
      </c>
      <c r="W740">
        <v>989.77587022241926</v>
      </c>
      <c r="X740">
        <v>6.6148089999999993</v>
      </c>
      <c r="Y740">
        <v>0.47240061245387588</v>
      </c>
      <c r="Z740">
        <v>6.1424083875461237</v>
      </c>
    </row>
    <row r="741" spans="5:26">
      <c r="E741">
        <v>1044.5050806074694</v>
      </c>
      <c r="F741">
        <v>6.4055632690709592</v>
      </c>
      <c r="G741">
        <v>979.69648297752053</v>
      </c>
      <c r="H741">
        <v>6.6151709999999975</v>
      </c>
      <c r="I741">
        <v>0.4337992708638656</v>
      </c>
      <c r="J741">
        <v>6.1813717291361314</v>
      </c>
      <c r="M741" s="74">
        <v>1022.3085278989813</v>
      </c>
      <c r="N741" s="1">
        <v>6.4397608084793267</v>
      </c>
      <c r="O741">
        <v>958.54930749818811</v>
      </c>
      <c r="P741" s="75">
        <v>6.6516369999999991</v>
      </c>
      <c r="Q741" s="75">
        <v>0.48747303270219944</v>
      </c>
      <c r="R741" s="1">
        <v>6.1641639672977995</v>
      </c>
      <c r="U741">
        <v>1055.61572643613</v>
      </c>
      <c r="V741">
        <v>6.4340260860301157</v>
      </c>
      <c r="W741">
        <v>989.83596923506047</v>
      </c>
      <c r="X741">
        <v>6.6455209999999987</v>
      </c>
      <c r="Y741">
        <v>0.47242929653401339</v>
      </c>
      <c r="Z741">
        <v>6.1730917034659853</v>
      </c>
    </row>
    <row r="742" spans="5:26">
      <c r="E742">
        <v>1044.7673747717733</v>
      </c>
      <c r="F742">
        <v>6.4345980727856062</v>
      </c>
      <c r="G742">
        <v>979.65801944730026</v>
      </c>
      <c r="H742">
        <v>6.6461309999999996</v>
      </c>
      <c r="I742">
        <v>0.43378223961831736</v>
      </c>
      <c r="J742">
        <v>6.2123487603816825</v>
      </c>
      <c r="M742" s="74">
        <v>1022.5266732264463</v>
      </c>
      <c r="N742" s="1">
        <v>6.4687369434113879</v>
      </c>
      <c r="O742">
        <v>958.47607799986986</v>
      </c>
      <c r="P742" s="75">
        <v>6.6825450000000064</v>
      </c>
      <c r="Q742" s="75">
        <v>0.48743579162826695</v>
      </c>
      <c r="R742" s="1">
        <v>6.1951092083717398</v>
      </c>
      <c r="U742">
        <v>1055.8940100012701</v>
      </c>
      <c r="V742">
        <v>6.4628998294389701</v>
      </c>
      <c r="W742">
        <v>989.81107503285796</v>
      </c>
      <c r="X742">
        <v>6.6763179999999922</v>
      </c>
      <c r="Y742">
        <v>0.47241741501949996</v>
      </c>
      <c r="Z742">
        <v>6.2039005849804925</v>
      </c>
    </row>
    <row r="743" spans="5:26">
      <c r="E743">
        <v>1044.9667319961343</v>
      </c>
      <c r="F743">
        <v>6.4635766409096487</v>
      </c>
      <c r="G743">
        <v>979.56104893436702</v>
      </c>
      <c r="H743">
        <v>6.6770400000000008</v>
      </c>
      <c r="I743">
        <v>0.43373930209783357</v>
      </c>
      <c r="J743">
        <v>6.2433006979021668</v>
      </c>
      <c r="M743" s="74">
        <v>1022.7874355921504</v>
      </c>
      <c r="N743" s="1">
        <v>6.4978574299974268</v>
      </c>
      <c r="O743">
        <v>958.4413629017597</v>
      </c>
      <c r="P743" s="75">
        <v>6.713616</v>
      </c>
      <c r="Q743" s="75">
        <v>0.48741813716435578</v>
      </c>
      <c r="R743" s="1">
        <v>6.2261978628356438</v>
      </c>
      <c r="U743">
        <v>1056.1407775016901</v>
      </c>
      <c r="V743">
        <v>6.4916134207780791</v>
      </c>
      <c r="W743">
        <v>989.75816271474844</v>
      </c>
      <c r="X743">
        <v>6.7069529999999933</v>
      </c>
      <c r="Y743">
        <v>0.47239216100772491</v>
      </c>
      <c r="Z743">
        <v>6.2345608389922686</v>
      </c>
    </row>
    <row r="744" spans="5:26">
      <c r="E744">
        <v>1045.0982706913462</v>
      </c>
      <c r="F744">
        <v>6.4922441180839066</v>
      </c>
      <c r="G744">
        <v>979.4035439335388</v>
      </c>
      <c r="H744">
        <v>6.7076259999999888</v>
      </c>
      <c r="I744">
        <v>0.43366956054450162</v>
      </c>
      <c r="J744">
        <v>6.2739564394554872</v>
      </c>
      <c r="M744" s="74">
        <v>1023.1069526249353</v>
      </c>
      <c r="N744" s="1">
        <v>6.5269244719053834</v>
      </c>
      <c r="O744">
        <v>958.46214124620849</v>
      </c>
      <c r="P744" s="75">
        <v>6.7446389999999967</v>
      </c>
      <c r="Q744" s="75">
        <v>0.48742870405173833</v>
      </c>
      <c r="R744" s="1">
        <v>6.2572102959482585</v>
      </c>
      <c r="U744">
        <v>1056.41427826173</v>
      </c>
      <c r="V744">
        <v>6.5204265105869421</v>
      </c>
      <c r="W744">
        <v>989.72926020501859</v>
      </c>
      <c r="X744">
        <v>6.737703000000006</v>
      </c>
      <c r="Y744">
        <v>0.47237836640663539</v>
      </c>
      <c r="Z744">
        <v>6.2653246335933703</v>
      </c>
    </row>
    <row r="745" spans="5:26">
      <c r="E745">
        <v>1045.2805740235783</v>
      </c>
      <c r="F745">
        <v>6.5211207333471144</v>
      </c>
      <c r="G745">
        <v>979.2915606148224</v>
      </c>
      <c r="H745">
        <v>6.7384440000000101</v>
      </c>
      <c r="I745">
        <v>0.43361997551194087</v>
      </c>
      <c r="J745">
        <v>6.3048240244880693</v>
      </c>
      <c r="M745" s="74">
        <v>1023.4273695078934</v>
      </c>
      <c r="N745" s="1">
        <v>6.5562237586033705</v>
      </c>
      <c r="O745">
        <v>958.4814432811329</v>
      </c>
      <c r="P745" s="75">
        <v>6.775919000000008</v>
      </c>
      <c r="Q745" s="75">
        <v>0.48743852015762706</v>
      </c>
      <c r="R745" s="1">
        <v>6.2884804798423808</v>
      </c>
      <c r="U745">
        <v>1056.73834071188</v>
      </c>
      <c r="V745">
        <v>6.5492687650884811</v>
      </c>
      <c r="W745">
        <v>989.74735993686829</v>
      </c>
      <c r="X745">
        <v>6.7684929999999977</v>
      </c>
      <c r="Y745">
        <v>0.47238700505369502</v>
      </c>
      <c r="Z745">
        <v>6.296105994946303</v>
      </c>
    </row>
    <row r="746" spans="5:26">
      <c r="E746">
        <v>1045.4779840344493</v>
      </c>
      <c r="F746">
        <v>6.5501622831209234</v>
      </c>
      <c r="G746">
        <v>979.1920941900629</v>
      </c>
      <c r="H746">
        <v>6.7694469999999951</v>
      </c>
      <c r="I746">
        <v>0.43357593282802215</v>
      </c>
      <c r="J746">
        <v>6.3358710671719729</v>
      </c>
      <c r="M746" s="74">
        <v>1023.6068240479563</v>
      </c>
      <c r="N746" s="1">
        <v>6.5853609155134913</v>
      </c>
      <c r="O746">
        <v>958.37022724950305</v>
      </c>
      <c r="P746" s="75">
        <v>6.8070349999999946</v>
      </c>
      <c r="Q746" s="75">
        <v>0.48738196092191577</v>
      </c>
      <c r="R746" s="1">
        <v>6.3196530390780792</v>
      </c>
      <c r="U746">
        <v>1057.1138813655703</v>
      </c>
      <c r="V746">
        <v>6.5783218055866675</v>
      </c>
      <c r="W746">
        <v>989.81148141856306</v>
      </c>
      <c r="X746">
        <v>6.7995170000000105</v>
      </c>
      <c r="Y746">
        <v>0.47241760897942747</v>
      </c>
      <c r="Z746">
        <v>6.3270993910205826</v>
      </c>
    </row>
    <row r="747" spans="5:26">
      <c r="E747">
        <v>1045.6881688371584</v>
      </c>
      <c r="F747">
        <v>6.5790661882050543</v>
      </c>
      <c r="G747">
        <v>979.10591201003081</v>
      </c>
      <c r="H747">
        <v>6.8003119999999972</v>
      </c>
      <c r="I747">
        <v>0.43353777226757412</v>
      </c>
      <c r="J747">
        <v>6.3667742277324235</v>
      </c>
      <c r="M747" s="74">
        <v>1023.8045152708683</v>
      </c>
      <c r="N747" s="1">
        <v>6.6145036250848941</v>
      </c>
      <c r="O747">
        <v>958.27601090687779</v>
      </c>
      <c r="P747" s="75">
        <v>6.8381660000000011</v>
      </c>
      <c r="Q747" s="75">
        <v>0.48733404692739257</v>
      </c>
      <c r="R747" s="1">
        <v>6.3508319530726087</v>
      </c>
      <c r="U747">
        <v>1057.3548789616898</v>
      </c>
      <c r="V747">
        <v>6.6071688984871857</v>
      </c>
      <c r="W747">
        <v>989.75157987594889</v>
      </c>
      <c r="X747">
        <v>6.8303299999999956</v>
      </c>
      <c r="Y747">
        <v>0.4723890191478613</v>
      </c>
      <c r="Z747">
        <v>6.3579409808521339</v>
      </c>
    </row>
    <row r="748" spans="5:26">
      <c r="E748">
        <v>1045.8948201537041</v>
      </c>
      <c r="F748">
        <v>6.6081985633181848</v>
      </c>
      <c r="G748">
        <v>979.0141535629582</v>
      </c>
      <c r="H748">
        <v>6.8314299999999939</v>
      </c>
      <c r="I748">
        <v>0.43349714259488736</v>
      </c>
      <c r="J748">
        <v>6.3979328574051069</v>
      </c>
      <c r="M748" s="74">
        <v>1024.0685777690362</v>
      </c>
      <c r="N748" s="1">
        <v>6.6437061518706226</v>
      </c>
      <c r="O748">
        <v>958.24329999235158</v>
      </c>
      <c r="P748" s="75">
        <v>6.869370000000008</v>
      </c>
      <c r="Q748" s="75">
        <v>0.4873174116968606</v>
      </c>
      <c r="R748" s="1">
        <v>6.3820525883031474</v>
      </c>
      <c r="U748">
        <v>1057.5937305233501</v>
      </c>
      <c r="V748">
        <v>6.6360104796213122</v>
      </c>
      <c r="W748">
        <v>989.68967684788822</v>
      </c>
      <c r="X748">
        <v>6.8611460000000069</v>
      </c>
      <c r="Y748">
        <v>0.47235947404654255</v>
      </c>
      <c r="Z748">
        <v>6.3887865259534644</v>
      </c>
    </row>
    <row r="749" spans="5:26">
      <c r="E749">
        <v>1046.0011711973984</v>
      </c>
      <c r="F749">
        <v>6.637200802275685</v>
      </c>
      <c r="G749">
        <v>978.82978017341736</v>
      </c>
      <c r="H749">
        <v>6.8624180000000035</v>
      </c>
      <c r="I749">
        <v>0.43341550400238532</v>
      </c>
      <c r="J749">
        <v>6.4290024959976177</v>
      </c>
      <c r="M749" s="74">
        <v>1024.3469105416264</v>
      </c>
      <c r="N749" s="1">
        <v>6.6729899563024091</v>
      </c>
      <c r="O749">
        <v>958.2230967697642</v>
      </c>
      <c r="P749" s="75">
        <v>6.9006700000000087</v>
      </c>
      <c r="Q749" s="75">
        <v>0.48730713728936997</v>
      </c>
      <c r="R749" s="1">
        <v>6.4133628627106392</v>
      </c>
      <c r="U749">
        <v>1057.8521241907301</v>
      </c>
      <c r="V749">
        <v>6.664975653588268</v>
      </c>
      <c r="W749">
        <v>989.64478619223166</v>
      </c>
      <c r="X749">
        <v>6.892103000000005</v>
      </c>
      <c r="Y749">
        <v>0.47233804861694417</v>
      </c>
      <c r="Z749">
        <v>6.419764951383061</v>
      </c>
    </row>
    <row r="750" spans="5:26">
      <c r="E750">
        <v>1046.1037283792505</v>
      </c>
      <c r="F750">
        <v>6.666119791433152</v>
      </c>
      <c r="G750">
        <v>978.6426969063067</v>
      </c>
      <c r="H750">
        <v>6.8933260000000107</v>
      </c>
      <c r="I750">
        <v>0.43333266550467348</v>
      </c>
      <c r="J750">
        <v>6.4599933344953371</v>
      </c>
      <c r="M750" s="74">
        <v>1024.6015789447961</v>
      </c>
      <c r="N750" s="1">
        <v>6.7024905645168467</v>
      </c>
      <c r="O750">
        <v>958.17861555747334</v>
      </c>
      <c r="P750" s="75">
        <v>6.9322109999999881</v>
      </c>
      <c r="Q750" s="75">
        <v>0.48728451623974417</v>
      </c>
      <c r="R750" s="1">
        <v>6.444926483760244</v>
      </c>
      <c r="U750">
        <v>1058.1566262821502</v>
      </c>
      <c r="V750">
        <v>6.6940474760948252</v>
      </c>
      <c r="W750">
        <v>989.64190607957312</v>
      </c>
      <c r="X750">
        <v>6.9231830000000105</v>
      </c>
      <c r="Y750">
        <v>0.47233667399565393</v>
      </c>
      <c r="Z750">
        <v>6.4508463260043563</v>
      </c>
    </row>
    <row r="751" spans="5:26">
      <c r="E751">
        <v>1046.2581773508703</v>
      </c>
      <c r="F751">
        <v>6.6949537300820472</v>
      </c>
      <c r="G751">
        <v>978.50500357568433</v>
      </c>
      <c r="H751">
        <v>6.9241520000000056</v>
      </c>
      <c r="I751">
        <v>0.43327169634997637</v>
      </c>
      <c r="J751">
        <v>6.4908803036500293</v>
      </c>
      <c r="M751" s="74">
        <v>1024.7706634791664</v>
      </c>
      <c r="N751" s="1">
        <v>6.731798297727777</v>
      </c>
      <c r="O751">
        <v>958.05591304362156</v>
      </c>
      <c r="P751" s="75">
        <v>6.9635550000000102</v>
      </c>
      <c r="Q751" s="75">
        <v>0.48722211552015715</v>
      </c>
      <c r="R751" s="1">
        <v>6.4763328844798531</v>
      </c>
      <c r="U751">
        <v>1058.4542297349099</v>
      </c>
      <c r="V751">
        <v>6.7233660983161307</v>
      </c>
      <c r="W751">
        <v>989.63005153414895</v>
      </c>
      <c r="X751">
        <v>6.9545360000000001</v>
      </c>
      <c r="Y751">
        <v>0.47233101605360128</v>
      </c>
      <c r="Z751">
        <v>6.4822049839463984</v>
      </c>
    </row>
    <row r="752" spans="5:26">
      <c r="E752">
        <v>1046.4172093366503</v>
      </c>
      <c r="F752">
        <v>6.7228761693208741</v>
      </c>
      <c r="G752">
        <v>978.38051118330202</v>
      </c>
      <c r="H752">
        <v>6.9540120000000094</v>
      </c>
      <c r="I752">
        <v>0.43321657243151607</v>
      </c>
      <c r="J752">
        <v>6.5207954275684932</v>
      </c>
      <c r="M752" s="74">
        <v>1024.9378852948653</v>
      </c>
      <c r="N752" s="1">
        <v>6.7611834293936095</v>
      </c>
      <c r="O752">
        <v>957.93071779861657</v>
      </c>
      <c r="P752" s="75">
        <v>6.994991000000006</v>
      </c>
      <c r="Q752" s="75">
        <v>0.48715844711490658</v>
      </c>
      <c r="R752" s="1">
        <v>6.5078325528850991</v>
      </c>
      <c r="U752">
        <v>1058.6858017323098</v>
      </c>
      <c r="V752">
        <v>6.7525050764991503</v>
      </c>
      <c r="W752">
        <v>989.55817680196435</v>
      </c>
      <c r="X752">
        <v>6.9857059999999915</v>
      </c>
      <c r="Y752">
        <v>0.47229671165345838</v>
      </c>
      <c r="Z752">
        <v>6.5134092883465335</v>
      </c>
    </row>
    <row r="753" spans="5:26">
      <c r="E753">
        <v>1046.5390879846125</v>
      </c>
      <c r="F753">
        <v>6.7500570559598998</v>
      </c>
      <c r="G753">
        <v>978.22853810959145</v>
      </c>
      <c r="H753">
        <v>6.98308700000001</v>
      </c>
      <c r="I753">
        <v>0.43314928035717259</v>
      </c>
      <c r="J753">
        <v>6.5499377196428377</v>
      </c>
      <c r="M753" s="74">
        <v>1025.1709258651483</v>
      </c>
      <c r="N753" s="1">
        <v>6.7907533387245662</v>
      </c>
      <c r="O753">
        <v>957.86524115590544</v>
      </c>
      <c r="P753" s="75">
        <v>7.0266340000000094</v>
      </c>
      <c r="Q753" s="75">
        <v>0.48712514877819729</v>
      </c>
      <c r="R753" s="1">
        <v>6.5395088512218118</v>
      </c>
      <c r="U753">
        <v>1058.9029047201498</v>
      </c>
      <c r="V753">
        <v>6.7816878945367627</v>
      </c>
      <c r="W753">
        <v>989.47230585917919</v>
      </c>
      <c r="X753">
        <v>7.0169319999999979</v>
      </c>
      <c r="Y753">
        <v>0.47225572713647412</v>
      </c>
      <c r="Z753">
        <v>6.5446762728635237</v>
      </c>
    </row>
    <row r="754" spans="5:26">
      <c r="E754">
        <v>1046.5850622373732</v>
      </c>
      <c r="F754">
        <v>6.7768819974805483</v>
      </c>
      <c r="G754">
        <v>978.00912592665213</v>
      </c>
      <c r="H754">
        <v>7.0117889999999905</v>
      </c>
      <c r="I754">
        <v>0.43305212695646988</v>
      </c>
      <c r="J754">
        <v>6.5787368730435203</v>
      </c>
      <c r="M754" s="74">
        <v>1025.3988051801362</v>
      </c>
      <c r="N754" s="1">
        <v>6.8204714305997127</v>
      </c>
      <c r="O754">
        <v>957.79347923476405</v>
      </c>
      <c r="P754" s="75">
        <v>7.058444999999991</v>
      </c>
      <c r="Q754" s="75">
        <v>0.48708865404489804</v>
      </c>
      <c r="R754" s="1">
        <v>6.5713563459550928</v>
      </c>
      <c r="U754">
        <v>1059.1434523663902</v>
      </c>
      <c r="V754">
        <v>6.8109574828626105</v>
      </c>
      <c r="W754">
        <v>989.40744330303937</v>
      </c>
      <c r="X754">
        <v>7.0482600000000062</v>
      </c>
      <c r="Y754">
        <v>0.47222476951044223</v>
      </c>
      <c r="Z754">
        <v>6.5760352304895644</v>
      </c>
    </row>
    <row r="755" spans="5:26">
      <c r="E755">
        <v>1046.6124385070302</v>
      </c>
      <c r="F755">
        <v>6.8043415562958858</v>
      </c>
      <c r="G755">
        <v>977.76618126066433</v>
      </c>
      <c r="H755">
        <v>7.0411779999999924</v>
      </c>
      <c r="I755">
        <v>0.43294455362044493</v>
      </c>
      <c r="J755">
        <v>6.6082334463795478</v>
      </c>
      <c r="M755" s="74">
        <v>1025.6417297766063</v>
      </c>
      <c r="N755" s="1">
        <v>6.8501284010958452</v>
      </c>
      <c r="O755">
        <v>957.73630992995277</v>
      </c>
      <c r="P755" s="75">
        <v>7.0902000000000021</v>
      </c>
      <c r="Q755" s="75">
        <v>0.48705958042899133</v>
      </c>
      <c r="R755" s="1">
        <v>6.6031404195710106</v>
      </c>
      <c r="U755">
        <v>1059.4071448866798</v>
      </c>
      <c r="V755">
        <v>6.8401839528634873</v>
      </c>
      <c r="W755">
        <v>989.36457520883687</v>
      </c>
      <c r="X755">
        <v>7.079550999999995</v>
      </c>
      <c r="Y755">
        <v>0.47220430940976166</v>
      </c>
      <c r="Z755">
        <v>6.6073466905902336</v>
      </c>
    </row>
    <row r="756" spans="5:26">
      <c r="E756">
        <v>1046.7467888808064</v>
      </c>
      <c r="F756">
        <v>6.832819997510799</v>
      </c>
      <c r="G756">
        <v>977.61324539473071</v>
      </c>
      <c r="H756">
        <v>7.0716659999999987</v>
      </c>
      <c r="I756">
        <v>0.4328768352318586</v>
      </c>
      <c r="J756">
        <v>6.6387891647681396</v>
      </c>
      <c r="M756" s="74">
        <v>1025.7628180268662</v>
      </c>
      <c r="N756" s="1">
        <v>6.879941810938675</v>
      </c>
      <c r="O756">
        <v>957.56385620374522</v>
      </c>
      <c r="P756" s="75">
        <v>7.1221320000000032</v>
      </c>
      <c r="Q756" s="75">
        <v>0.48697187858594826</v>
      </c>
      <c r="R756" s="1">
        <v>6.6351601214140548</v>
      </c>
      <c r="U756">
        <v>1059.72013858629</v>
      </c>
      <c r="V756">
        <v>6.8695073816293153</v>
      </c>
      <c r="W756">
        <v>989.36671658495618</v>
      </c>
      <c r="X756">
        <v>7.1109550000000077</v>
      </c>
      <c r="Y756">
        <v>0.47220533144658905</v>
      </c>
      <c r="Z756">
        <v>6.6387496685534186</v>
      </c>
    </row>
    <row r="757" spans="5:26">
      <c r="E757">
        <v>1046.8431862603943</v>
      </c>
      <c r="F757">
        <v>6.8619028282954631</v>
      </c>
      <c r="G757">
        <v>977.41897365754869</v>
      </c>
      <c r="H757">
        <v>7.1028099999999927</v>
      </c>
      <c r="I757">
        <v>0.43279081375540818</v>
      </c>
      <c r="J757">
        <v>6.6700191862445841</v>
      </c>
      <c r="M757" s="74">
        <v>1025.8712223447842</v>
      </c>
      <c r="N757" s="1">
        <v>6.9095363567791974</v>
      </c>
      <c r="O757">
        <v>957.38167845277508</v>
      </c>
      <c r="P757" s="75">
        <v>7.1538389999999952</v>
      </c>
      <c r="Q757" s="75">
        <v>0.48687923156188645</v>
      </c>
      <c r="R757" s="1">
        <v>6.666959768438109</v>
      </c>
      <c r="U757">
        <v>1059.912860686406</v>
      </c>
      <c r="V757">
        <v>6.8991068818660075</v>
      </c>
      <c r="W757">
        <v>989.25378660213823</v>
      </c>
      <c r="X757">
        <v>7.1426640000000097</v>
      </c>
      <c r="Y757">
        <v>0.47215143218044947</v>
      </c>
      <c r="Z757">
        <v>6.6705125678195598</v>
      </c>
    </row>
    <row r="758" spans="5:26">
      <c r="E758">
        <v>1046.8982171895664</v>
      </c>
      <c r="F758">
        <v>6.8909977384663703</v>
      </c>
      <c r="G758">
        <v>977.1860023094506</v>
      </c>
      <c r="H758">
        <v>7.1339760000000085</v>
      </c>
      <c r="I758">
        <v>0.43268765649936702</v>
      </c>
      <c r="J758">
        <v>6.7012883435006412</v>
      </c>
      <c r="M758" s="74">
        <v>1026.0250701692823</v>
      </c>
      <c r="N758" s="1">
        <v>6.9394328225743571</v>
      </c>
      <c r="O758">
        <v>957.23903161654562</v>
      </c>
      <c r="P758" s="75">
        <v>7.1858790000000061</v>
      </c>
      <c r="Q758" s="75">
        <v>0.48680668809926197</v>
      </c>
      <c r="R758" s="1">
        <v>6.6990723119007445</v>
      </c>
      <c r="U758">
        <v>1060.0835817266602</v>
      </c>
      <c r="V758">
        <v>6.9283215999570453</v>
      </c>
      <c r="W758">
        <v>989.12411449035642</v>
      </c>
      <c r="X758">
        <v>7.1739699999999962</v>
      </c>
      <c r="Y758">
        <v>0.47208954222448379</v>
      </c>
      <c r="Z758">
        <v>6.7018804577755127</v>
      </c>
    </row>
    <row r="759" spans="5:26">
      <c r="E759">
        <v>1046.8939977769783</v>
      </c>
      <c r="F759">
        <v>6.9198359706134447</v>
      </c>
      <c r="G759">
        <v>976.90030246195431</v>
      </c>
      <c r="H759">
        <v>7.1648759999999978</v>
      </c>
      <c r="I759">
        <v>0.4325611516198628</v>
      </c>
      <c r="J759">
        <v>6.7323148483801347</v>
      </c>
      <c r="M759" s="74">
        <v>1026.2333628664351</v>
      </c>
      <c r="N759" s="1">
        <v>6.9692755844079741</v>
      </c>
      <c r="O759">
        <v>957.14767817618304</v>
      </c>
      <c r="P759" s="75">
        <v>7.2178709999999979</v>
      </c>
      <c r="Q759" s="75">
        <v>0.4867602300419947</v>
      </c>
      <c r="R759" s="1">
        <v>6.7311107699580033</v>
      </c>
      <c r="U759">
        <v>1060.2660687615721</v>
      </c>
      <c r="V759">
        <v>6.9575930808157995</v>
      </c>
      <c r="W759">
        <v>989.00484753957335</v>
      </c>
      <c r="X759">
        <v>7.2053460000000014</v>
      </c>
      <c r="Y759">
        <v>0.47203261844780825</v>
      </c>
      <c r="Z759">
        <v>6.7333133815521933</v>
      </c>
    </row>
    <row r="760" spans="5:26">
      <c r="E760">
        <v>1046.8816503996904</v>
      </c>
      <c r="F760">
        <v>6.9484009525584121</v>
      </c>
      <c r="G760">
        <v>976.60977235842199</v>
      </c>
      <c r="H760">
        <v>7.1954920000000033</v>
      </c>
      <c r="I760">
        <v>0.43243250795392529</v>
      </c>
      <c r="J760">
        <v>6.7630594920460778</v>
      </c>
      <c r="M760" s="74">
        <v>1026.4061462261163</v>
      </c>
      <c r="N760" s="1">
        <v>6.9990833357313127</v>
      </c>
      <c r="O760">
        <v>957.02352010715572</v>
      </c>
      <c r="P760" s="75">
        <v>7.2498350000000045</v>
      </c>
      <c r="Q760" s="75">
        <v>0.48669708909559806</v>
      </c>
      <c r="R760" s="1">
        <v>6.7631379109044065</v>
      </c>
      <c r="U760">
        <v>1060.49958539299</v>
      </c>
      <c r="V760">
        <v>6.9870518242343138</v>
      </c>
      <c r="W760">
        <v>988.93129970651341</v>
      </c>
      <c r="X760">
        <v>7.2369319999999959</v>
      </c>
      <c r="Y760">
        <v>0.47199751550942848</v>
      </c>
      <c r="Z760">
        <v>6.764934484490567</v>
      </c>
    </row>
    <row r="761" spans="5:26">
      <c r="E761">
        <v>1046.9318375613313</v>
      </c>
      <c r="F761">
        <v>6.9770072054997936</v>
      </c>
      <c r="G761">
        <v>976.37724581161808</v>
      </c>
      <c r="H761">
        <v>7.2261609999999976</v>
      </c>
      <c r="I761">
        <v>0.43232954765120635</v>
      </c>
      <c r="J761">
        <v>6.7938314523487913</v>
      </c>
      <c r="M761" s="74">
        <v>1026.5006643524564</v>
      </c>
      <c r="N761" s="1">
        <v>7.0288225486920011</v>
      </c>
      <c r="O761">
        <v>956.82705388056638</v>
      </c>
      <c r="P761" s="75">
        <v>7.2817350000000003</v>
      </c>
      <c r="Q761" s="75">
        <v>0.48659717562578508</v>
      </c>
      <c r="R761" s="1">
        <v>6.7951378243742155</v>
      </c>
      <c r="U761">
        <v>1060.7589806246738</v>
      </c>
      <c r="V761">
        <v>7.0165289269883333</v>
      </c>
      <c r="W761">
        <v>988.88165290863299</v>
      </c>
      <c r="X761">
        <v>7.2685469999999919</v>
      </c>
      <c r="Y761">
        <v>0.47197382006641897</v>
      </c>
      <c r="Z761">
        <v>6.7965731799335725</v>
      </c>
    </row>
    <row r="762" spans="5:26">
      <c r="E762">
        <v>1046.9848533749803</v>
      </c>
      <c r="F762">
        <v>7.0062914786366921</v>
      </c>
      <c r="G762">
        <v>976.14079120066947</v>
      </c>
      <c r="H762">
        <v>7.2575660000000042</v>
      </c>
      <c r="I762">
        <v>0.43222484804310923</v>
      </c>
      <c r="J762">
        <v>6.8253411519568949</v>
      </c>
      <c r="M762" s="74">
        <v>1026.5898587944841</v>
      </c>
      <c r="N762" s="1">
        <v>7.0588380651666167</v>
      </c>
      <c r="O762">
        <v>956.62301582464863</v>
      </c>
      <c r="P762" s="75">
        <v>7.3139410000000016</v>
      </c>
      <c r="Q762" s="75">
        <v>0.48649341148018826</v>
      </c>
      <c r="R762" s="1">
        <v>6.8274475885198136</v>
      </c>
      <c r="U762">
        <v>1060.9343816941409</v>
      </c>
      <c r="V762">
        <v>7.0460225063599138</v>
      </c>
      <c r="W762">
        <v>988.75350694316194</v>
      </c>
      <c r="X762">
        <v>7.3001890000000014</v>
      </c>
      <c r="Y762">
        <v>0.47191265851015834</v>
      </c>
      <c r="Z762">
        <v>6.8282763414898433</v>
      </c>
    </row>
    <row r="763" spans="5:26">
      <c r="E763">
        <v>1047.0098260406135</v>
      </c>
      <c r="F763">
        <v>7.035587683965046</v>
      </c>
      <c r="G763">
        <v>975.87813694981116</v>
      </c>
      <c r="H763">
        <v>7.2889930000000103</v>
      </c>
      <c r="I763">
        <v>0.43210854751075928</v>
      </c>
      <c r="J763">
        <v>6.8568844524892514</v>
      </c>
      <c r="M763" s="74">
        <v>1026.7102445316182</v>
      </c>
      <c r="N763" s="1">
        <v>7.0888529591241509</v>
      </c>
      <c r="O763">
        <v>956.44807675425125</v>
      </c>
      <c r="P763" s="75">
        <v>7.3461559999999926</v>
      </c>
      <c r="Q763" s="75">
        <v>0.4864044457081434</v>
      </c>
      <c r="R763" s="1">
        <v>6.859751554291849</v>
      </c>
      <c r="U763">
        <v>1061.0816324074181</v>
      </c>
      <c r="V763">
        <v>7.0753722944341231</v>
      </c>
      <c r="W763">
        <v>988.60054467738257</v>
      </c>
      <c r="X763">
        <v>7.3316860000000039</v>
      </c>
      <c r="Y763">
        <v>0.47183965262043071</v>
      </c>
      <c r="Z763">
        <v>6.8598463473795732</v>
      </c>
    </row>
    <row r="764" spans="5:26">
      <c r="E764">
        <v>1046.9218114560044</v>
      </c>
      <c r="F764">
        <v>7.064386118644574</v>
      </c>
      <c r="G764">
        <v>975.51512835155529</v>
      </c>
      <c r="H764">
        <v>7.3198950000000096</v>
      </c>
      <c r="I764">
        <v>0.43194781113171049</v>
      </c>
      <c r="J764">
        <v>6.8879471888682993</v>
      </c>
      <c r="M764" s="74">
        <v>1026.8647402143263</v>
      </c>
      <c r="N764" s="1">
        <v>7.1188560529874749</v>
      </c>
      <c r="O764">
        <v>956.30503549311368</v>
      </c>
      <c r="P764" s="75">
        <v>7.3783680000000018</v>
      </c>
      <c r="Q764" s="75">
        <v>0.48633170165958706</v>
      </c>
      <c r="R764" s="1">
        <v>6.8920362983404146</v>
      </c>
      <c r="U764">
        <v>1061.2437324073271</v>
      </c>
      <c r="V764">
        <v>7.1050860374367</v>
      </c>
      <c r="W764">
        <v>988.45782038340428</v>
      </c>
      <c r="X764">
        <v>7.3635829999999958</v>
      </c>
      <c r="Y764">
        <v>0.47177153311386788</v>
      </c>
      <c r="Z764">
        <v>6.8918114668861277</v>
      </c>
    </row>
    <row r="765" spans="5:26">
      <c r="E765">
        <v>1046.8727264273982</v>
      </c>
      <c r="F765">
        <v>7.0935591184423776</v>
      </c>
      <c r="G765">
        <v>975.18485905384341</v>
      </c>
      <c r="H765">
        <v>7.351207999999998</v>
      </c>
      <c r="I765">
        <v>0.43180157136967645</v>
      </c>
      <c r="J765">
        <v>6.9194064286303218</v>
      </c>
      <c r="M765" s="74">
        <v>1027.0193478861663</v>
      </c>
      <c r="N765" s="1">
        <v>7.1492113777512065</v>
      </c>
      <c r="O765">
        <v>956.1587303506717</v>
      </c>
      <c r="P765" s="75">
        <v>7.4109680000000067</v>
      </c>
      <c r="Q765" s="75">
        <v>0.48625729775471932</v>
      </c>
      <c r="R765" s="1">
        <v>6.924710702245287</v>
      </c>
      <c r="U765">
        <v>1061.4519793306499</v>
      </c>
      <c r="V765">
        <v>7.1347965408238023</v>
      </c>
      <c r="W765">
        <v>988.3580947998596</v>
      </c>
      <c r="X765">
        <v>7.3954859999999956</v>
      </c>
      <c r="Y765">
        <v>0.47172393604855117</v>
      </c>
      <c r="Z765">
        <v>6.9237620639514441</v>
      </c>
    </row>
    <row r="766" spans="5:26">
      <c r="E766">
        <v>1046.8557058921665</v>
      </c>
      <c r="F766">
        <v>7.1230132284927778</v>
      </c>
      <c r="G766">
        <v>974.88181899706876</v>
      </c>
      <c r="H766">
        <v>7.3828320000000058</v>
      </c>
      <c r="I766">
        <v>0.43166738842837216</v>
      </c>
      <c r="J766">
        <v>6.9511646115716337</v>
      </c>
      <c r="M766" s="74">
        <v>1027.0508579460061</v>
      </c>
      <c r="N766" s="1">
        <v>7.1793527319934283</v>
      </c>
      <c r="O766">
        <v>955.89990172868227</v>
      </c>
      <c r="P766" s="75">
        <v>7.4433479999999941</v>
      </c>
      <c r="Q766" s="75">
        <v>0.48612566970770665</v>
      </c>
      <c r="R766" s="1">
        <v>6.9572223302922875</v>
      </c>
      <c r="U766">
        <v>1061.6848459893899</v>
      </c>
      <c r="V766">
        <v>7.1646061995461423</v>
      </c>
      <c r="W766">
        <v>988.2802788628386</v>
      </c>
      <c r="X766">
        <v>7.4275050000000009</v>
      </c>
      <c r="Y766">
        <v>0.47168679602785218</v>
      </c>
      <c r="Z766">
        <v>6.9558182039721483</v>
      </c>
    </row>
    <row r="767" spans="5:26">
      <c r="E767">
        <v>1046.8501228232544</v>
      </c>
      <c r="F767">
        <v>7.1531922699903312</v>
      </c>
      <c r="G767">
        <v>974.58245574832415</v>
      </c>
      <c r="H767">
        <v>7.4152439999999986</v>
      </c>
      <c r="I767">
        <v>0.43153483353888827</v>
      </c>
      <c r="J767">
        <v>6.98370916646111</v>
      </c>
      <c r="M767" s="74">
        <v>1027.0670514559963</v>
      </c>
      <c r="N767" s="1">
        <v>7.2094235947277321</v>
      </c>
      <c r="O767">
        <v>955.62756473739728</v>
      </c>
      <c r="P767" s="75">
        <v>7.4756620000000051</v>
      </c>
      <c r="Q767" s="75">
        <v>0.48598717194027813</v>
      </c>
      <c r="R767" s="1">
        <v>6.9896748280597274</v>
      </c>
      <c r="U767">
        <v>1061.8181821403023</v>
      </c>
      <c r="V767">
        <v>7.1945298116319361</v>
      </c>
      <c r="W767">
        <v>988.10867414306836</v>
      </c>
      <c r="X767">
        <v>7.4596560000000034</v>
      </c>
      <c r="Y767">
        <v>0.47160489246043025</v>
      </c>
      <c r="Z767">
        <v>6.9880511075395733</v>
      </c>
    </row>
    <row r="768" spans="5:26">
      <c r="E768">
        <v>1046.7990087936143</v>
      </c>
      <c r="F768">
        <v>7.1835660264569885</v>
      </c>
      <c r="G768">
        <v>974.23891239693148</v>
      </c>
      <c r="H768">
        <v>7.4478749999999927</v>
      </c>
      <c r="I768">
        <v>0.43138271616587159</v>
      </c>
      <c r="J768">
        <v>7.016492283834121</v>
      </c>
      <c r="M768" s="74">
        <v>1027.1555434345885</v>
      </c>
      <c r="N768" s="1">
        <v>7.2399114316083288</v>
      </c>
      <c r="O768">
        <v>955.41857063473583</v>
      </c>
      <c r="P768" s="75">
        <v>7.5084340000000083</v>
      </c>
      <c r="Q768" s="75">
        <v>0.485880887382724</v>
      </c>
      <c r="R768" s="1">
        <v>7.0225531126172847</v>
      </c>
      <c r="U768">
        <v>1061.9111868455589</v>
      </c>
      <c r="V768">
        <v>7.2240723500942057</v>
      </c>
      <c r="W768">
        <v>987.90332779396863</v>
      </c>
      <c r="X768">
        <v>7.4914069999999944</v>
      </c>
      <c r="Y768">
        <v>0.47150688467503321</v>
      </c>
      <c r="Z768">
        <v>7.0199001153249609</v>
      </c>
    </row>
    <row r="769" spans="5:26">
      <c r="E769">
        <v>1046.6671031670433</v>
      </c>
      <c r="F769">
        <v>7.2140059225491129</v>
      </c>
      <c r="G769">
        <v>973.81967514472467</v>
      </c>
      <c r="H769">
        <v>7.4805870000000052</v>
      </c>
      <c r="I769">
        <v>0.43119708233183596</v>
      </c>
      <c r="J769">
        <v>7.0493899176681696</v>
      </c>
      <c r="M769" s="74">
        <v>1027.2677419943022</v>
      </c>
      <c r="N769" s="1">
        <v>7.2704597169249876</v>
      </c>
      <c r="O769">
        <v>955.23108190826019</v>
      </c>
      <c r="P769" s="75">
        <v>7.5412809999999997</v>
      </c>
      <c r="Q769" s="75">
        <v>0.48578553944665265</v>
      </c>
      <c r="R769" s="1">
        <v>7.0554954605533471</v>
      </c>
      <c r="U769">
        <v>1062.0558552574698</v>
      </c>
      <c r="V769">
        <v>7.2541241901160918</v>
      </c>
      <c r="W769">
        <v>987.74103485679404</v>
      </c>
      <c r="X769">
        <v>7.5237149999999975</v>
      </c>
      <c r="Y769">
        <v>0.47142942543883171</v>
      </c>
      <c r="Z769">
        <v>7.0522855745611661</v>
      </c>
    </row>
    <row r="770" spans="5:26">
      <c r="E770">
        <v>1046.5325543751624</v>
      </c>
      <c r="F770">
        <v>7.2448225536021953</v>
      </c>
      <c r="G770">
        <v>973.39447726190758</v>
      </c>
      <c r="H770">
        <v>7.5137140000000047</v>
      </c>
      <c r="I770">
        <v>0.43100880919342649</v>
      </c>
      <c r="J770">
        <v>7.0827051908065783</v>
      </c>
      <c r="M770" s="74">
        <v>1027.3330177160942</v>
      </c>
      <c r="N770" s="1">
        <v>7.3009466159739622</v>
      </c>
      <c r="O770">
        <v>955.0005857508994</v>
      </c>
      <c r="P770" s="75">
        <v>7.5740719999999984</v>
      </c>
      <c r="Q770" s="75">
        <v>0.48566831995676735</v>
      </c>
      <c r="R770" s="1">
        <v>7.0884036800432311</v>
      </c>
      <c r="U770">
        <v>1062.2224979158473</v>
      </c>
      <c r="V770">
        <v>7.2841800181917398</v>
      </c>
      <c r="W770">
        <v>987.59914138138731</v>
      </c>
      <c r="X770">
        <v>7.5560370000000043</v>
      </c>
      <c r="Y770">
        <v>0.47136170246567988</v>
      </c>
      <c r="Z770">
        <v>7.0846752975343241</v>
      </c>
    </row>
    <row r="771" spans="5:26">
      <c r="E771">
        <v>1046.4481047819122</v>
      </c>
      <c r="F771">
        <v>7.2756650243684646</v>
      </c>
      <c r="G771">
        <v>973.01578112918764</v>
      </c>
      <c r="H771">
        <v>7.5468789999999952</v>
      </c>
      <c r="I771">
        <v>0.43084112653955636</v>
      </c>
      <c r="J771">
        <v>7.1160378734604386</v>
      </c>
      <c r="M771" s="74">
        <v>1027.3204130569222</v>
      </c>
      <c r="N771" s="1">
        <v>7.3312550890088328</v>
      </c>
      <c r="O771">
        <v>954.69946987485127</v>
      </c>
      <c r="P771" s="75">
        <v>7.6066809999999929</v>
      </c>
      <c r="Q771" s="75">
        <v>0.48551518660395626</v>
      </c>
      <c r="R771" s="1">
        <v>7.1211658133960363</v>
      </c>
      <c r="U771">
        <v>1062.3956007309821</v>
      </c>
      <c r="V771">
        <v>7.3142760772765509</v>
      </c>
      <c r="W771">
        <v>987.46285123251198</v>
      </c>
      <c r="X771">
        <v>7.5884119999999999</v>
      </c>
      <c r="Y771">
        <v>0.47129665385039521</v>
      </c>
      <c r="Z771">
        <v>7.1171153461496051</v>
      </c>
    </row>
    <row r="772" spans="5:26">
      <c r="E772">
        <v>1046.3543882720382</v>
      </c>
      <c r="F772">
        <v>7.3065611942166822</v>
      </c>
      <c r="G772">
        <v>972.62808972725213</v>
      </c>
      <c r="H772">
        <v>7.5801119999999944</v>
      </c>
      <c r="I772">
        <v>0.43066946087534103</v>
      </c>
      <c r="J772">
        <v>7.149442539124653</v>
      </c>
      <c r="M772" s="74">
        <v>1027.2770670617972</v>
      </c>
      <c r="N772" s="1">
        <v>7.3619715118510012</v>
      </c>
      <c r="O772">
        <v>954.3659958723955</v>
      </c>
      <c r="P772" s="75">
        <v>7.6397389999999898</v>
      </c>
      <c r="Q772" s="75">
        <v>0.48534559743203487</v>
      </c>
      <c r="R772" s="1">
        <v>7.1543934025679548</v>
      </c>
      <c r="U772">
        <v>1062.4916465487699</v>
      </c>
      <c r="V772">
        <v>7.3443714440551267</v>
      </c>
      <c r="W772">
        <v>987.25496004393972</v>
      </c>
      <c r="X772">
        <v>7.6207960000000075</v>
      </c>
      <c r="Y772">
        <v>0.47119743146302462</v>
      </c>
      <c r="Z772">
        <v>7.1495985685369829</v>
      </c>
    </row>
    <row r="773" spans="5:26">
      <c r="E773">
        <v>1046.2014566566145</v>
      </c>
      <c r="F773">
        <v>7.3375918553572408</v>
      </c>
      <c r="G773">
        <v>972.18421169891735</v>
      </c>
      <c r="H773">
        <v>7.6135000000000064</v>
      </c>
      <c r="I773">
        <v>0.43047291636549562</v>
      </c>
      <c r="J773">
        <v>7.1830270836345109</v>
      </c>
      <c r="M773" s="74">
        <v>1027.2558594561813</v>
      </c>
      <c r="N773" s="1">
        <v>7.3923330108428598</v>
      </c>
      <c r="O773">
        <v>954.05658362034774</v>
      </c>
      <c r="P773" s="75">
        <v>7.6724250000000049</v>
      </c>
      <c r="Q773" s="75">
        <v>0.48518824493312729</v>
      </c>
      <c r="R773" s="1">
        <v>7.1872367550668779</v>
      </c>
      <c r="U773">
        <v>1062.533715364541</v>
      </c>
      <c r="V773">
        <v>7.3744865524202323</v>
      </c>
      <c r="W773">
        <v>986.9967699937356</v>
      </c>
      <c r="X773">
        <v>7.6532110000000042</v>
      </c>
      <c r="Y773">
        <v>0.47107420241540343</v>
      </c>
      <c r="Z773">
        <v>7.1821367975846009</v>
      </c>
    </row>
    <row r="774" spans="5:26">
      <c r="E774">
        <v>1045.9561280744942</v>
      </c>
      <c r="F774">
        <v>7.3683323431785892</v>
      </c>
      <c r="G774">
        <v>971.65750158996627</v>
      </c>
      <c r="H774">
        <v>7.6465859999999886</v>
      </c>
      <c r="I774">
        <v>0.43023969468389356</v>
      </c>
      <c r="J774">
        <v>7.2163463053160948</v>
      </c>
      <c r="M774" s="74">
        <v>1027.2941725896462</v>
      </c>
      <c r="N774" s="1">
        <v>7.4232507256047002</v>
      </c>
      <c r="O774">
        <v>953.79722877266511</v>
      </c>
      <c r="P774" s="75">
        <v>7.7057200000000048</v>
      </c>
      <c r="Q774" s="75">
        <v>0.48505634927251084</v>
      </c>
      <c r="R774" s="1">
        <v>7.2206636507274942</v>
      </c>
      <c r="U774">
        <v>1062.5886666524234</v>
      </c>
      <c r="V774">
        <v>7.4046046664949907</v>
      </c>
      <c r="W774">
        <v>986.75057929722948</v>
      </c>
      <c r="X774">
        <v>7.6856390000000108</v>
      </c>
      <c r="Y774">
        <v>0.47095670042398408</v>
      </c>
      <c r="Z774">
        <v>7.2146822995760269</v>
      </c>
    </row>
    <row r="775" spans="5:26">
      <c r="E775">
        <v>1045.7753874896384</v>
      </c>
      <c r="F775">
        <v>7.3993085554509355</v>
      </c>
      <c r="G775">
        <v>971.18871568575071</v>
      </c>
      <c r="H775">
        <v>7.6799360000000094</v>
      </c>
      <c r="I775">
        <v>0.43003212122928447</v>
      </c>
      <c r="J775">
        <v>7.2499038787707253</v>
      </c>
      <c r="M775" s="74">
        <v>1027.3415424072364</v>
      </c>
      <c r="N775" s="1">
        <v>7.454186729332406</v>
      </c>
      <c r="O775">
        <v>953.54617484054768</v>
      </c>
      <c r="P775" s="75">
        <v>7.739045</v>
      </c>
      <c r="Q775" s="75">
        <v>0.4849286750666002</v>
      </c>
      <c r="R775" s="1">
        <v>7.2541163249334</v>
      </c>
      <c r="U775">
        <v>1062.715842365405</v>
      </c>
      <c r="V775">
        <v>7.4349142355564961</v>
      </c>
      <c r="W775">
        <v>986.56960802597007</v>
      </c>
      <c r="X775">
        <v>7.7182829999999925</v>
      </c>
      <c r="Y775">
        <v>0.47087032638522291</v>
      </c>
      <c r="Z775">
        <v>7.2474126736147699</v>
      </c>
    </row>
    <row r="776" spans="5:26">
      <c r="E776">
        <v>1045.5912943472283</v>
      </c>
      <c r="F776">
        <v>7.4297738432676885</v>
      </c>
      <c r="G776">
        <v>970.72197411736977</v>
      </c>
      <c r="H776">
        <v>7.7127460000000037</v>
      </c>
      <c r="I776">
        <v>0.42982545298502361</v>
      </c>
      <c r="J776">
        <v>7.2829205470149798</v>
      </c>
      <c r="M776" s="74">
        <v>1027.2250309603114</v>
      </c>
      <c r="N776" s="1">
        <v>7.4843550835091808</v>
      </c>
      <c r="O776">
        <v>953.15043939314057</v>
      </c>
      <c r="P776" s="75">
        <v>7.7715530000000088</v>
      </c>
      <c r="Q776" s="75">
        <v>0.48472742265612295</v>
      </c>
      <c r="R776" s="1">
        <v>7.2868255773438859</v>
      </c>
      <c r="U776">
        <v>1062.859167164801</v>
      </c>
      <c r="V776">
        <v>7.4653649673231541</v>
      </c>
      <c r="W776">
        <v>986.40225080676521</v>
      </c>
      <c r="X776">
        <v>7.751089000000011</v>
      </c>
      <c r="Y776">
        <v>0.47079045006652337</v>
      </c>
      <c r="Z776">
        <v>7.2802985499334874</v>
      </c>
    </row>
    <row r="777" spans="5:26">
      <c r="E777">
        <v>1045.3952977417814</v>
      </c>
      <c r="F777">
        <v>7.4597444485449982</v>
      </c>
      <c r="G777">
        <v>970.2491786714487</v>
      </c>
      <c r="H777">
        <v>7.7450330000000012</v>
      </c>
      <c r="I777">
        <v>0.42961610414763168</v>
      </c>
      <c r="J777">
        <v>7.3154168958523691</v>
      </c>
      <c r="M777" s="74">
        <v>1027.1173151809842</v>
      </c>
      <c r="N777" s="1">
        <v>7.5149503143393703</v>
      </c>
      <c r="O777">
        <v>952.75894774866572</v>
      </c>
      <c r="P777" s="75">
        <v>7.8045310000000034</v>
      </c>
      <c r="Q777" s="75">
        <v>0.48452832844394533</v>
      </c>
      <c r="R777" s="1">
        <v>7.3200026715560584</v>
      </c>
      <c r="U777">
        <v>1062.8780232035019</v>
      </c>
      <c r="V777">
        <v>7.4955178887013334</v>
      </c>
      <c r="W777">
        <v>986.12236090006229</v>
      </c>
      <c r="X777">
        <v>7.7835840000000101</v>
      </c>
      <c r="Y777">
        <v>0.47065686410294921</v>
      </c>
      <c r="Z777">
        <v>7.3129271358970609</v>
      </c>
    </row>
    <row r="778" spans="5:26">
      <c r="E778">
        <v>1045.1280143526462</v>
      </c>
      <c r="F778">
        <v>7.485059348508778</v>
      </c>
      <c r="G778">
        <v>969.75558467433291</v>
      </c>
      <c r="H778">
        <v>7.7723119999999923</v>
      </c>
      <c r="I778">
        <v>0.42939754593111057</v>
      </c>
      <c r="J778">
        <v>7.3429144540688815</v>
      </c>
      <c r="M778" s="74">
        <v>1027.0525975302812</v>
      </c>
      <c r="N778" s="1">
        <v>7.5459219521943384</v>
      </c>
      <c r="O778">
        <v>952.4038945763109</v>
      </c>
      <c r="P778" s="75">
        <v>7.8379250000000011</v>
      </c>
      <c r="Q778" s="75">
        <v>0.48434776512253408</v>
      </c>
      <c r="R778" s="1">
        <v>7.3535772348774673</v>
      </c>
      <c r="U778">
        <v>1062.8769754975579</v>
      </c>
      <c r="V778">
        <v>7.5258333091929712</v>
      </c>
      <c r="W778">
        <v>985.82248731745881</v>
      </c>
      <c r="X778">
        <v>7.816263999999995</v>
      </c>
      <c r="Y778">
        <v>0.47051374032276577</v>
      </c>
      <c r="Z778">
        <v>7.3457502596772288</v>
      </c>
    </row>
    <row r="779" spans="5:26">
      <c r="E779">
        <v>1044.6243302454543</v>
      </c>
      <c r="F779">
        <v>7.4965950413659943</v>
      </c>
      <c r="G779">
        <v>969.17641753984242</v>
      </c>
      <c r="H779">
        <v>7.7847449999999929</v>
      </c>
      <c r="I779">
        <v>0.42914109683180712</v>
      </c>
      <c r="J779">
        <v>7.3556039031681859</v>
      </c>
      <c r="M779" s="74">
        <v>1027.0122524990743</v>
      </c>
      <c r="N779" s="1">
        <v>7.5768960519911719</v>
      </c>
      <c r="O779">
        <v>952.07154065648717</v>
      </c>
      <c r="P779" s="75">
        <v>7.8713320000000087</v>
      </c>
      <c r="Q779" s="75">
        <v>0.48417874557188645</v>
      </c>
      <c r="R779" s="1">
        <v>7.3871532544281227</v>
      </c>
      <c r="U779">
        <v>1062.8999588539418</v>
      </c>
      <c r="V779">
        <v>7.5563268410530853</v>
      </c>
      <c r="W779">
        <v>985.54323170434918</v>
      </c>
      <c r="X779">
        <v>7.8491459999999957</v>
      </c>
      <c r="Y779">
        <v>0.47038045709508453</v>
      </c>
      <c r="Z779">
        <v>7.3787655429049108</v>
      </c>
    </row>
    <row r="780" spans="5:26">
      <c r="E780">
        <v>1043.4332011532813</v>
      </c>
      <c r="F780">
        <v>7.4441750015122015</v>
      </c>
      <c r="G780">
        <v>968.57891405567159</v>
      </c>
      <c r="H780">
        <v>7.728259000000004</v>
      </c>
      <c r="I780">
        <v>0.42887652859023895</v>
      </c>
      <c r="J780">
        <v>7.299382471409765</v>
      </c>
      <c r="M780" s="74">
        <v>1026.9321646159262</v>
      </c>
      <c r="N780" s="1">
        <v>7.6080347884092969</v>
      </c>
      <c r="O780">
        <v>951.70090297723493</v>
      </c>
      <c r="P780" s="75">
        <v>7.904927000000006</v>
      </c>
      <c r="Q780" s="75">
        <v>0.48399025670425544</v>
      </c>
      <c r="R780" s="1">
        <v>7.4209367432957505</v>
      </c>
      <c r="U780">
        <v>1062.9544520929899</v>
      </c>
      <c r="V780">
        <v>7.586738775967504</v>
      </c>
      <c r="W780">
        <v>985.29406642444803</v>
      </c>
      <c r="X780">
        <v>7.8819500000000042</v>
      </c>
      <c r="Y780">
        <v>0.47026153539334503</v>
      </c>
      <c r="Z780">
        <v>7.4116884646066588</v>
      </c>
    </row>
    <row r="781" spans="5:26">
      <c r="E781">
        <v>1043.0854861218083</v>
      </c>
      <c r="F781">
        <v>7.4692182184091021</v>
      </c>
      <c r="G781">
        <v>968.01369143780983</v>
      </c>
      <c r="H781">
        <v>7.7552410000000016</v>
      </c>
      <c r="I781">
        <v>0.42862625397584109</v>
      </c>
      <c r="J781">
        <v>7.3266147460241609</v>
      </c>
      <c r="M781" s="74">
        <v>1026.7604048613061</v>
      </c>
      <c r="N781" s="1">
        <v>7.6391017592461861</v>
      </c>
      <c r="O781">
        <v>951.24615676711903</v>
      </c>
      <c r="P781" s="75">
        <v>7.9384549999999887</v>
      </c>
      <c r="Q781" s="75">
        <v>0.48375899419911256</v>
      </c>
      <c r="R781" s="1">
        <v>7.4546960058008764</v>
      </c>
      <c r="U781">
        <v>1063.002209199266</v>
      </c>
      <c r="V781">
        <v>7.6173434759342102</v>
      </c>
      <c r="W781">
        <v>985.03682065475209</v>
      </c>
      <c r="X781">
        <v>7.9149719999999979</v>
      </c>
      <c r="Y781">
        <v>0.4701387570322923</v>
      </c>
      <c r="Z781">
        <v>7.4448332429677055</v>
      </c>
    </row>
    <row r="782" spans="5:26">
      <c r="E782">
        <v>1042.7393587659203</v>
      </c>
      <c r="F782">
        <v>7.4919198734730159</v>
      </c>
      <c r="G782">
        <v>967.47281790314059</v>
      </c>
      <c r="H782">
        <v>7.7797059999999973</v>
      </c>
      <c r="I782">
        <v>0.42838676087869731</v>
      </c>
      <c r="J782">
        <v>7.3513192391212998</v>
      </c>
      <c r="M782" s="74">
        <v>1026.5704649384013</v>
      </c>
      <c r="N782" s="1">
        <v>7.6701535245164933</v>
      </c>
      <c r="O782">
        <v>950.77490795449751</v>
      </c>
      <c r="P782" s="75">
        <v>7.9719770000000079</v>
      </c>
      <c r="Q782" s="75">
        <v>0.48351933924756341</v>
      </c>
      <c r="R782" s="1">
        <v>7.4884576607524442</v>
      </c>
      <c r="U782">
        <v>1062.97709631626</v>
      </c>
      <c r="V782">
        <v>7.6480045846809226</v>
      </c>
      <c r="W782">
        <v>984.71157988451205</v>
      </c>
      <c r="X782">
        <v>7.9480650000000042</v>
      </c>
      <c r="Y782">
        <v>0.46998352599092341</v>
      </c>
      <c r="Z782">
        <v>7.4780814740090804</v>
      </c>
    </row>
    <row r="783" spans="5:26">
      <c r="E783">
        <v>1042.3219481102203</v>
      </c>
      <c r="F783">
        <v>7.5125524271922846</v>
      </c>
      <c r="G783">
        <v>966.88602273489607</v>
      </c>
      <c r="H783">
        <v>7.8019459999999929</v>
      </c>
      <c r="I783">
        <v>0.42812693416649228</v>
      </c>
      <c r="J783">
        <v>7.3738190658335006</v>
      </c>
      <c r="M783" s="74">
        <v>1026.4572564366422</v>
      </c>
      <c r="N783" s="1">
        <v>7.7015743343639045</v>
      </c>
      <c r="O783">
        <v>950.37139675418689</v>
      </c>
      <c r="P783" s="75">
        <v>8.0059080000000051</v>
      </c>
      <c r="Q783" s="75">
        <v>0.48331413245537647</v>
      </c>
      <c r="R783" s="1">
        <v>7.5225938675446287</v>
      </c>
      <c r="U783">
        <v>1062.9243963852641</v>
      </c>
      <c r="V783">
        <v>7.6785108994310027</v>
      </c>
      <c r="W783">
        <v>984.36242166829334</v>
      </c>
      <c r="X783">
        <v>7.9810010000000098</v>
      </c>
      <c r="Y783">
        <v>0.46981687962163188</v>
      </c>
      <c r="Z783">
        <v>7.5111841203783776</v>
      </c>
    </row>
    <row r="784" spans="5:26">
      <c r="E784">
        <v>1041.9178761828164</v>
      </c>
      <c r="F784">
        <v>7.5410228135918436</v>
      </c>
      <c r="G784">
        <v>966.23606438467527</v>
      </c>
      <c r="H784">
        <v>7.8326420000000008</v>
      </c>
      <c r="I784">
        <v>0.42783913946342178</v>
      </c>
      <c r="J784">
        <v>7.404802860536579</v>
      </c>
      <c r="M784" s="74">
        <v>1026.3010623703203</v>
      </c>
      <c r="N784" s="1">
        <v>7.732627998385472</v>
      </c>
      <c r="O784">
        <v>949.93174610974791</v>
      </c>
      <c r="P784" s="75">
        <v>8.0394529999999964</v>
      </c>
      <c r="Q784" s="75">
        <v>0.48309054684397634</v>
      </c>
      <c r="R784" s="1">
        <v>7.5563624531560203</v>
      </c>
      <c r="U784">
        <v>1062.8996879659358</v>
      </c>
      <c r="V784">
        <v>7.7093125005262522</v>
      </c>
      <c r="W784">
        <v>984.03639382777067</v>
      </c>
      <c r="X784">
        <v>8.0142659999999921</v>
      </c>
      <c r="Y784">
        <v>0.46966127292705229</v>
      </c>
      <c r="Z784">
        <v>7.5446047270729402</v>
      </c>
    </row>
    <row r="785" spans="5:26">
      <c r="E785">
        <v>1041.5062949129383</v>
      </c>
      <c r="F785">
        <v>7.5715654853350038</v>
      </c>
      <c r="G785">
        <v>965.55942646555991</v>
      </c>
      <c r="H785">
        <v>7.8655820000000043</v>
      </c>
      <c r="I785">
        <v>0.42753953132860545</v>
      </c>
      <c r="J785">
        <v>7.4380424686713988</v>
      </c>
      <c r="M785" s="74">
        <v>1026.1789003919491</v>
      </c>
      <c r="N785" s="1">
        <v>7.7642725403270205</v>
      </c>
      <c r="O785">
        <v>949.51815625501115</v>
      </c>
      <c r="P785" s="75">
        <v>8.073646999999994</v>
      </c>
      <c r="Q785" s="75">
        <v>0.48288021452282576</v>
      </c>
      <c r="R785" s="1">
        <v>7.5907667854771681</v>
      </c>
      <c r="U785">
        <v>1062.8757289047899</v>
      </c>
      <c r="V785">
        <v>7.7400740750379375</v>
      </c>
      <c r="W785">
        <v>983.71156072932843</v>
      </c>
      <c r="X785">
        <v>8.0474979999999974</v>
      </c>
      <c r="Y785">
        <v>0.46950623645943773</v>
      </c>
      <c r="Z785">
        <v>7.5779917635405596</v>
      </c>
    </row>
    <row r="786" spans="5:26">
      <c r="E786">
        <v>1041.1502320812863</v>
      </c>
      <c r="F786">
        <v>7.6016446999375598</v>
      </c>
      <c r="G786">
        <v>964.9390380737309</v>
      </c>
      <c r="H786">
        <v>7.8980319999999882</v>
      </c>
      <c r="I786">
        <v>0.42726482989126852</v>
      </c>
      <c r="J786">
        <v>7.4707671701087195</v>
      </c>
      <c r="M786" s="74">
        <v>1025.8986965708582</v>
      </c>
      <c r="N786" s="1">
        <v>7.7958210464164095</v>
      </c>
      <c r="O786">
        <v>948.95945531198947</v>
      </c>
      <c r="P786" s="75">
        <v>8.1077480000000044</v>
      </c>
      <c r="Q786" s="75">
        <v>0.48259608553651501</v>
      </c>
      <c r="R786" s="1">
        <v>7.6251519144634896</v>
      </c>
      <c r="U786">
        <v>1062.8893964521781</v>
      </c>
      <c r="V786">
        <v>7.7709584981341449</v>
      </c>
      <c r="W786">
        <v>983.42043966667268</v>
      </c>
      <c r="X786">
        <v>8.0808730000000004</v>
      </c>
      <c r="Y786">
        <v>0.46936729008538042</v>
      </c>
      <c r="Z786">
        <v>7.6115057099146197</v>
      </c>
    </row>
    <row r="787" spans="5:26">
      <c r="E787">
        <v>1040.7548153446203</v>
      </c>
      <c r="F787">
        <v>7.6309263960710014</v>
      </c>
      <c r="G787">
        <v>964.29016360170851</v>
      </c>
      <c r="H787">
        <v>7.9296309999999925</v>
      </c>
      <c r="I787">
        <v>0.42697751511803389</v>
      </c>
      <c r="J787">
        <v>7.502653484881959</v>
      </c>
      <c r="M787" s="74">
        <v>1025.6237856026762</v>
      </c>
      <c r="N787" s="1">
        <v>7.8272708302291134</v>
      </c>
      <c r="O787">
        <v>948.40684300972657</v>
      </c>
      <c r="P787" s="75">
        <v>8.141752999999996</v>
      </c>
      <c r="Q787" s="75">
        <v>0.48231505294613558</v>
      </c>
      <c r="R787" s="1">
        <v>7.6594379470538607</v>
      </c>
      <c r="U787">
        <v>1062.7772664326799</v>
      </c>
      <c r="V787">
        <v>7.8019869268612654</v>
      </c>
      <c r="W787">
        <v>983.01163287318934</v>
      </c>
      <c r="X787">
        <v>8.1144139999999929</v>
      </c>
      <c r="Y787">
        <v>0.46917217461992311</v>
      </c>
      <c r="Z787">
        <v>7.6452418253800696</v>
      </c>
    </row>
    <row r="788" spans="5:26">
      <c r="E788">
        <v>1040.2847500114403</v>
      </c>
      <c r="F788">
        <v>7.6577810305165803</v>
      </c>
      <c r="G788">
        <v>963.59582926069129</v>
      </c>
      <c r="H788">
        <v>7.9586190000000112</v>
      </c>
      <c r="I788">
        <v>0.42667007119422429</v>
      </c>
      <c r="J788">
        <v>7.5319489288057868</v>
      </c>
      <c r="M788" s="74">
        <v>1025.3811406641182</v>
      </c>
      <c r="N788" s="1">
        <v>7.8588752731598319</v>
      </c>
      <c r="O788">
        <v>947.88284583377049</v>
      </c>
      <c r="P788" s="75">
        <v>8.1759359999999948</v>
      </c>
      <c r="Q788" s="75">
        <v>0.48204857266130036</v>
      </c>
      <c r="R788" s="1">
        <v>7.6938874273386944</v>
      </c>
      <c r="U788">
        <v>1062.64439020899</v>
      </c>
      <c r="V788">
        <v>7.8330029569632131</v>
      </c>
      <c r="W788">
        <v>982.58392374271682</v>
      </c>
      <c r="X788">
        <v>8.1479520000000036</v>
      </c>
      <c r="Y788">
        <v>0.46896803743971288</v>
      </c>
      <c r="Z788">
        <v>7.6789839625602907</v>
      </c>
    </row>
    <row r="789" spans="5:26">
      <c r="E789">
        <v>1039.7245410717594</v>
      </c>
      <c r="F789">
        <v>7.682430030604567</v>
      </c>
      <c r="G789">
        <v>962.83955887909167</v>
      </c>
      <c r="H789">
        <v>7.9852330000000027</v>
      </c>
      <c r="I789">
        <v>0.42633520264481733</v>
      </c>
      <c r="J789">
        <v>7.5588977973551854</v>
      </c>
      <c r="M789" s="74">
        <v>1025.1798442797094</v>
      </c>
      <c r="N789" s="1">
        <v>7.8905787778817515</v>
      </c>
      <c r="O789">
        <v>947.39635796168648</v>
      </c>
      <c r="P789" s="75">
        <v>8.21023700000001</v>
      </c>
      <c r="Q789" s="75">
        <v>0.48180116784182725</v>
      </c>
      <c r="R789" s="1">
        <v>7.7284358321581825</v>
      </c>
      <c r="U789">
        <v>1062.505097231387</v>
      </c>
      <c r="V789">
        <v>7.8640028994985522</v>
      </c>
      <c r="W789">
        <v>982.15061188557297</v>
      </c>
      <c r="X789">
        <v>8.1814829999999894</v>
      </c>
      <c r="Y789">
        <v>0.46876122618793697</v>
      </c>
      <c r="Z789">
        <v>7.7127217738120528</v>
      </c>
    </row>
    <row r="790" spans="5:26">
      <c r="E790">
        <v>1039.1925963744225</v>
      </c>
      <c r="F790">
        <v>7.7084033572248645</v>
      </c>
      <c r="G790">
        <v>962.09702907877738</v>
      </c>
      <c r="H790">
        <v>8.0132840000000094</v>
      </c>
      <c r="I790">
        <v>0.42600641827989633</v>
      </c>
      <c r="J790">
        <v>7.5872775817201132</v>
      </c>
      <c r="M790" s="74">
        <v>1024.9478305215732</v>
      </c>
      <c r="N790" s="1">
        <v>7.9222860921781795</v>
      </c>
      <c r="O790">
        <v>946.88166943751264</v>
      </c>
      <c r="P790" s="75">
        <v>8.2445529999999998</v>
      </c>
      <c r="Q790" s="75">
        <v>0.48153942149887607</v>
      </c>
      <c r="R790" s="1">
        <v>7.7630135785011234</v>
      </c>
      <c r="U790">
        <v>1062.43256836927</v>
      </c>
      <c r="V790">
        <v>7.8949193081250879</v>
      </c>
      <c r="W790">
        <v>981.77999015299508</v>
      </c>
      <c r="X790">
        <v>8.214933999999996</v>
      </c>
      <c r="Y790">
        <v>0.46858433570320612</v>
      </c>
      <c r="Z790">
        <v>7.7463496642967895</v>
      </c>
    </row>
    <row r="791" spans="5:26">
      <c r="E791">
        <v>1038.7204457548094</v>
      </c>
      <c r="F791">
        <v>7.7372021486948173</v>
      </c>
      <c r="G791">
        <v>961.38299978893804</v>
      </c>
      <c r="H791">
        <v>8.0443950000000051</v>
      </c>
      <c r="I791">
        <v>0.42569025364044971</v>
      </c>
      <c r="J791">
        <v>7.6187047463595556</v>
      </c>
      <c r="M791" s="74">
        <v>1024.5944280898721</v>
      </c>
      <c r="N791" s="1">
        <v>7.9540064446515428</v>
      </c>
      <c r="O791">
        <v>946.25498122457009</v>
      </c>
      <c r="P791" s="75">
        <v>8.2788939999999922</v>
      </c>
      <c r="Q791" s="75">
        <v>0.48122071738910088</v>
      </c>
      <c r="R791" s="1">
        <v>7.7976732826108917</v>
      </c>
      <c r="U791">
        <v>1062.360031151406</v>
      </c>
      <c r="V791">
        <v>7.9261208536465286</v>
      </c>
      <c r="W791">
        <v>981.40669762790515</v>
      </c>
      <c r="X791">
        <v>8.2487039999999965</v>
      </c>
      <c r="Y791">
        <v>0.46840617050158606</v>
      </c>
      <c r="Z791">
        <v>7.7802978294984104</v>
      </c>
    </row>
    <row r="792" spans="5:26">
      <c r="E792">
        <v>1038.2699767241002</v>
      </c>
      <c r="F792">
        <v>7.7675239739282445</v>
      </c>
      <c r="G792">
        <v>960.67473193906358</v>
      </c>
      <c r="H792">
        <v>8.0771610000000003</v>
      </c>
      <c r="I792">
        <v>0.42537664010585979</v>
      </c>
      <c r="J792">
        <v>7.6517843598941404</v>
      </c>
      <c r="M792" s="74">
        <v>1024.2369417762814</v>
      </c>
      <c r="N792" s="1">
        <v>7.9856151811535296</v>
      </c>
      <c r="O792">
        <v>945.62588031347195</v>
      </c>
      <c r="P792" s="75">
        <v>8.3131250000000101</v>
      </c>
      <c r="Q792" s="75">
        <v>0.48090078629467536</v>
      </c>
      <c r="R792" s="1">
        <v>7.8322242137053344</v>
      </c>
      <c r="U792">
        <v>1062.1690337046398</v>
      </c>
      <c r="V792">
        <v>7.9571750636832679</v>
      </c>
      <c r="W792">
        <v>980.92558846020336</v>
      </c>
      <c r="X792">
        <v>8.2823249999999895</v>
      </c>
      <c r="Y792">
        <v>0.46817654653082946</v>
      </c>
      <c r="Z792">
        <v>7.8141484534691603</v>
      </c>
    </row>
    <row r="793" spans="5:26">
      <c r="E793">
        <v>1037.8091361194142</v>
      </c>
      <c r="F793">
        <v>7.7986441159711966</v>
      </c>
      <c r="G793">
        <v>959.94954816670884</v>
      </c>
      <c r="H793">
        <v>8.1107999999999958</v>
      </c>
      <c r="I793">
        <v>0.42505553637918958</v>
      </c>
      <c r="J793">
        <v>7.6857444636208063</v>
      </c>
      <c r="M793" s="74">
        <v>1023.9119278224223</v>
      </c>
      <c r="N793" s="1">
        <v>8.0172840744322702</v>
      </c>
      <c r="O793">
        <v>945.02648463548462</v>
      </c>
      <c r="P793" s="75">
        <v>8.3474320000000102</v>
      </c>
      <c r="Q793" s="75">
        <v>0.48059596188277348</v>
      </c>
      <c r="R793" s="1">
        <v>7.8668360381172366</v>
      </c>
      <c r="U793">
        <v>1061.9723956354651</v>
      </c>
      <c r="V793">
        <v>7.988541838114724</v>
      </c>
      <c r="W793">
        <v>980.43641137786801</v>
      </c>
      <c r="X793">
        <v>8.3162949999999967</v>
      </c>
      <c r="Y793">
        <v>0.4679430719026374</v>
      </c>
      <c r="Z793">
        <v>7.848351928097359</v>
      </c>
    </row>
    <row r="794" spans="5:26">
      <c r="E794">
        <v>1037.2097878065704</v>
      </c>
      <c r="F794">
        <v>7.8297934133354907</v>
      </c>
      <c r="G794">
        <v>959.0963664679017</v>
      </c>
      <c r="H794">
        <v>8.1444810000000025</v>
      </c>
      <c r="I794">
        <v>0.42467775652054185</v>
      </c>
      <c r="J794">
        <v>7.7198032434794603</v>
      </c>
      <c r="M794" s="74">
        <v>1023.6059334771253</v>
      </c>
      <c r="N794" s="1">
        <v>8.0492917083300455</v>
      </c>
      <c r="O794">
        <v>944.44172323846124</v>
      </c>
      <c r="P794" s="75">
        <v>8.3821170000000009</v>
      </c>
      <c r="Q794" s="75">
        <v>0.48029857977693474</v>
      </c>
      <c r="R794" s="1">
        <v>7.9018184202230666</v>
      </c>
      <c r="U794">
        <v>1061.7570735535301</v>
      </c>
      <c r="V794">
        <v>8.0197538763507659</v>
      </c>
      <c r="W794">
        <v>979.93171686873632</v>
      </c>
      <c r="X794">
        <v>8.3501080000000005</v>
      </c>
      <c r="Y794">
        <v>0.4677021911109463</v>
      </c>
      <c r="Z794">
        <v>7.8824058088890538</v>
      </c>
    </row>
    <row r="795" spans="5:26">
      <c r="E795">
        <v>1036.6636020376222</v>
      </c>
      <c r="F795">
        <v>7.8613434441309238</v>
      </c>
      <c r="G795">
        <v>958.28892640530262</v>
      </c>
      <c r="H795">
        <v>8.1786059999999985</v>
      </c>
      <c r="I795">
        <v>0.42432023057601953</v>
      </c>
      <c r="J795">
        <v>7.7542857694239791</v>
      </c>
      <c r="M795" s="74">
        <v>1023.2985577986062</v>
      </c>
      <c r="N795" s="1">
        <v>8.081195019216965</v>
      </c>
      <c r="O795">
        <v>943.85694989665444</v>
      </c>
      <c r="P795" s="75">
        <v>8.4167000000000094</v>
      </c>
      <c r="Q795" s="75">
        <v>0.48000119159654164</v>
      </c>
      <c r="R795" s="1">
        <v>7.9366988084034675</v>
      </c>
      <c r="U795">
        <v>1061.5856895512379</v>
      </c>
      <c r="V795">
        <v>8.0511840690355427</v>
      </c>
      <c r="W795">
        <v>979.46564442072201</v>
      </c>
      <c r="X795">
        <v>8.3841679999999918</v>
      </c>
      <c r="Y795">
        <v>0.4674797438716129</v>
      </c>
      <c r="Z795">
        <v>7.9166882561283787</v>
      </c>
    </row>
    <row r="796" spans="5:26">
      <c r="E796">
        <v>1036.1565682830942</v>
      </c>
      <c r="F796">
        <v>7.8931099296580918</v>
      </c>
      <c r="G796">
        <v>957.51600832334032</v>
      </c>
      <c r="H796">
        <v>8.2129759999999941</v>
      </c>
      <c r="I796">
        <v>0.42397799060045716</v>
      </c>
      <c r="J796">
        <v>7.7889980093995366</v>
      </c>
      <c r="M796" s="74">
        <v>1022.8740458990312</v>
      </c>
      <c r="N796" s="1">
        <v>8.1130217658593455</v>
      </c>
      <c r="O796">
        <v>943.16516751392601</v>
      </c>
      <c r="P796" s="75">
        <v>8.4512109999999918</v>
      </c>
      <c r="Q796" s="75">
        <v>0.47964938365777338</v>
      </c>
      <c r="R796" s="1">
        <v>7.9715616163422185</v>
      </c>
      <c r="U796">
        <v>1061.4299861472218</v>
      </c>
      <c r="V796">
        <v>8.082691087504319</v>
      </c>
      <c r="W796">
        <v>979.01347905681655</v>
      </c>
      <c r="X796">
        <v>8.4183219999999892</v>
      </c>
      <c r="Y796">
        <v>0.46726393421079404</v>
      </c>
      <c r="Z796">
        <v>7.9510580657891952</v>
      </c>
    </row>
    <row r="797" spans="5:26">
      <c r="E797">
        <v>1035.6388241674285</v>
      </c>
      <c r="F797">
        <v>7.9247111270633592</v>
      </c>
      <c r="G797">
        <v>956.7351715787255</v>
      </c>
      <c r="H797">
        <v>8.2471780000000106</v>
      </c>
      <c r="I797">
        <v>0.42363224432458185</v>
      </c>
      <c r="J797">
        <v>7.8235457556754291</v>
      </c>
      <c r="M797" s="74">
        <v>1022.4332914239581</v>
      </c>
      <c r="N797" s="1">
        <v>8.1451186071212138</v>
      </c>
      <c r="O797">
        <v>942.45621221663896</v>
      </c>
      <c r="P797" s="75">
        <v>8.4860259999999919</v>
      </c>
      <c r="Q797" s="75">
        <v>0.47928884238345876</v>
      </c>
      <c r="R797" s="1">
        <v>8.0067371576165325</v>
      </c>
      <c r="U797">
        <v>1061.1799068311652</v>
      </c>
      <c r="V797">
        <v>8.1142757781107626</v>
      </c>
      <c r="W797">
        <v>978.47372085919949</v>
      </c>
      <c r="X797">
        <v>8.4525710000000096</v>
      </c>
      <c r="Y797">
        <v>0.4670063182082197</v>
      </c>
      <c r="Z797">
        <v>7.9855646817917902</v>
      </c>
    </row>
    <row r="798" spans="5:26">
      <c r="E798">
        <v>1035.0910681028304</v>
      </c>
      <c r="F798">
        <v>7.9562173774075138</v>
      </c>
      <c r="G798">
        <v>955.92792367119819</v>
      </c>
      <c r="H798">
        <v>8.2812880000000089</v>
      </c>
      <c r="I798">
        <v>0.42327480346429885</v>
      </c>
      <c r="J798">
        <v>7.8580131965357101</v>
      </c>
      <c r="M798" s="74">
        <v>1022.0280927167903</v>
      </c>
      <c r="N798" s="1">
        <v>8.1771968562781829</v>
      </c>
      <c r="O798">
        <v>941.78055390949294</v>
      </c>
      <c r="P798" s="75">
        <v>8.5208320000000004</v>
      </c>
      <c r="Q798" s="75">
        <v>0.47894523439013131</v>
      </c>
      <c r="R798" s="1">
        <v>8.0418867656098687</v>
      </c>
      <c r="U798">
        <v>1060.8882285498939</v>
      </c>
      <c r="V798">
        <v>8.1457693800629674</v>
      </c>
      <c r="W798">
        <v>977.89675197322185</v>
      </c>
      <c r="X798">
        <v>8.486732000000007</v>
      </c>
      <c r="Y798">
        <v>0.46673094227382617</v>
      </c>
      <c r="Z798">
        <v>8.02000105772618</v>
      </c>
    </row>
    <row r="799" spans="5:26">
      <c r="E799">
        <v>1034.4353164670383</v>
      </c>
      <c r="F799">
        <v>7.9870619020979667</v>
      </c>
      <c r="G799">
        <v>955.02770433676574</v>
      </c>
      <c r="H799">
        <v>8.3146919999999902</v>
      </c>
      <c r="I799">
        <v>0.4228761958366512</v>
      </c>
      <c r="J799">
        <v>7.8918158041633388</v>
      </c>
      <c r="M799" s="74">
        <v>1021.6582227427821</v>
      </c>
      <c r="N799" s="1">
        <v>8.2093993117485891</v>
      </c>
      <c r="O799">
        <v>941.13660746329481</v>
      </c>
      <c r="P799" s="75">
        <v>8.5557839999999885</v>
      </c>
      <c r="Q799" s="75">
        <v>0.47861775355573866</v>
      </c>
      <c r="R799" s="1">
        <v>8.07716624644425</v>
      </c>
      <c r="U799">
        <v>1060.6054913227749</v>
      </c>
      <c r="V799">
        <v>8.177577427645458</v>
      </c>
      <c r="W799">
        <v>977.32521528183258</v>
      </c>
      <c r="X799">
        <v>8.5212450000000004</v>
      </c>
      <c r="Y799">
        <v>0.46645815901937931</v>
      </c>
      <c r="Z799">
        <v>8.0547868409806203</v>
      </c>
    </row>
    <row r="800" spans="5:26">
      <c r="E800">
        <v>1033.7886603996221</v>
      </c>
      <c r="F800">
        <v>8.0172803826049499</v>
      </c>
      <c r="G800">
        <v>954.14231743426546</v>
      </c>
      <c r="H800">
        <v>8.3474279999999901</v>
      </c>
      <c r="I800">
        <v>0.42248415585344168</v>
      </c>
      <c r="J800">
        <v>7.9249438441465481</v>
      </c>
      <c r="M800" s="74">
        <v>1021.2459243165213</v>
      </c>
      <c r="N800" s="1">
        <v>8.2417433471237072</v>
      </c>
      <c r="O800">
        <v>940.45257467430099</v>
      </c>
      <c r="P800" s="75">
        <v>8.5909009999999952</v>
      </c>
      <c r="Q800" s="75">
        <v>0.47826988669535891</v>
      </c>
      <c r="R800" s="1">
        <v>8.1126311133046372</v>
      </c>
      <c r="U800">
        <v>1060.348785419566</v>
      </c>
      <c r="V800">
        <v>8.2093293016360125</v>
      </c>
      <c r="W800">
        <v>976.77847158397776</v>
      </c>
      <c r="X800">
        <v>8.5557080000000063</v>
      </c>
      <c r="Y800">
        <v>0.46619720897453348</v>
      </c>
      <c r="Z800">
        <v>8.0895107910254733</v>
      </c>
    </row>
    <row r="801" spans="5:26">
      <c r="E801">
        <v>1033.1923298344302</v>
      </c>
      <c r="F801">
        <v>8.0478809490391079</v>
      </c>
      <c r="G801">
        <v>953.30017016924683</v>
      </c>
      <c r="H801">
        <v>8.3805879999999888</v>
      </c>
      <c r="I801">
        <v>0.42211126192570719</v>
      </c>
      <c r="J801">
        <v>7.9584767380742818</v>
      </c>
      <c r="M801" s="74">
        <v>1020.7257414331193</v>
      </c>
      <c r="N801" s="1">
        <v>8.2738587445035439</v>
      </c>
      <c r="O801">
        <v>939.67171700530218</v>
      </c>
      <c r="P801" s="75">
        <v>8.6257809999999999</v>
      </c>
      <c r="Q801" s="75">
        <v>0.47787277926119975</v>
      </c>
      <c r="R801" s="1">
        <v>8.1479082207388007</v>
      </c>
      <c r="U801">
        <v>1060.0849769381539</v>
      </c>
      <c r="V801">
        <v>8.2412340950565621</v>
      </c>
      <c r="W801">
        <v>976.22394297709945</v>
      </c>
      <c r="X801">
        <v>8.5903480000000023</v>
      </c>
      <c r="Y801">
        <v>0.46593254334527984</v>
      </c>
      <c r="Z801">
        <v>8.124415456654722</v>
      </c>
    </row>
    <row r="802" spans="5:26">
      <c r="E802">
        <v>1032.5766070753743</v>
      </c>
      <c r="F802">
        <v>8.0782987444993744</v>
      </c>
      <c r="G802">
        <v>952.44230248999702</v>
      </c>
      <c r="H802">
        <v>8.4135599999999968</v>
      </c>
      <c r="I802">
        <v>0.42173140716433744</v>
      </c>
      <c r="J802">
        <v>7.9918285928356596</v>
      </c>
      <c r="M802" s="74">
        <v>1020.1897402627144</v>
      </c>
      <c r="N802" s="1">
        <v>8.3063163040537695</v>
      </c>
      <c r="O802">
        <v>938.87349385554808</v>
      </c>
      <c r="P802" s="75">
        <v>8.6610440000000075</v>
      </c>
      <c r="Q802" s="75">
        <v>0.47746684056139593</v>
      </c>
      <c r="R802" s="1">
        <v>8.1835771594386113</v>
      </c>
      <c r="U802">
        <v>1059.7323800350541</v>
      </c>
      <c r="V802">
        <v>8.2731913132429753</v>
      </c>
      <c r="W802">
        <v>975.58741883185223</v>
      </c>
      <c r="X802">
        <v>8.6250560000000078</v>
      </c>
      <c r="Y802">
        <v>0.46562874285356959</v>
      </c>
      <c r="Z802">
        <v>8.1594272571464384</v>
      </c>
    </row>
    <row r="803" spans="5:26">
      <c r="E803">
        <v>1031.9134990433445</v>
      </c>
      <c r="F803">
        <v>8.1093131170168995</v>
      </c>
      <c r="G803">
        <v>951.53549719333375</v>
      </c>
      <c r="H803">
        <v>8.4471890000000105</v>
      </c>
      <c r="I803">
        <v>0.42132988334206911</v>
      </c>
      <c r="J803">
        <v>8.0258591166579407</v>
      </c>
      <c r="M803" s="74">
        <v>1019.6783788786263</v>
      </c>
      <c r="N803" s="1">
        <v>8.3382876938247179</v>
      </c>
      <c r="O803">
        <v>938.10291905383485</v>
      </c>
      <c r="P803" s="75">
        <v>8.6957900000000024</v>
      </c>
      <c r="Q803" s="75">
        <v>0.47707496250924286</v>
      </c>
      <c r="R803" s="1">
        <v>8.2187150374907603</v>
      </c>
      <c r="U803">
        <v>1059.3331502345618</v>
      </c>
      <c r="V803">
        <v>8.3050766616764928</v>
      </c>
      <c r="W803">
        <v>974.90898601950073</v>
      </c>
      <c r="X803">
        <v>8.6596969999999995</v>
      </c>
      <c r="Y803">
        <v>0.46530494017691754</v>
      </c>
      <c r="Z803">
        <v>8.1943920598230822</v>
      </c>
    </row>
    <row r="804" spans="5:26">
      <c r="E804">
        <v>1031.1857214686293</v>
      </c>
      <c r="F804">
        <v>8.1407704871604452</v>
      </c>
      <c r="G804">
        <v>950.56533791330753</v>
      </c>
      <c r="H804">
        <v>8.4813089999999924</v>
      </c>
      <c r="I804">
        <v>0.42090030704409348</v>
      </c>
      <c r="J804">
        <v>8.0604086929558996</v>
      </c>
      <c r="M804" s="74">
        <v>1019.2173337235242</v>
      </c>
      <c r="N804" s="1">
        <v>8.3706783664019166</v>
      </c>
      <c r="O804">
        <v>937.37508677587039</v>
      </c>
      <c r="P804" s="75">
        <v>8.7310030000000047</v>
      </c>
      <c r="Q804" s="75">
        <v>0.47670482129161063</v>
      </c>
      <c r="R804" s="1">
        <v>8.2542981787083942</v>
      </c>
      <c r="U804">
        <v>1058.9279699070248</v>
      </c>
      <c r="V804">
        <v>8.3370594878396425</v>
      </c>
      <c r="W804">
        <v>974.224462422692</v>
      </c>
      <c r="X804">
        <v>8.6944549999999907</v>
      </c>
      <c r="Y804">
        <v>0.46497823048828985</v>
      </c>
      <c r="Z804">
        <v>8.2294767695117006</v>
      </c>
    </row>
    <row r="805" spans="5:26">
      <c r="E805">
        <v>1030.5250037058615</v>
      </c>
      <c r="F805">
        <v>8.1723543507969758</v>
      </c>
      <c r="G805">
        <v>949.65629100959529</v>
      </c>
      <c r="H805">
        <v>8.5155770000000075</v>
      </c>
      <c r="I805">
        <v>0.42049779066186366</v>
      </c>
      <c r="J805">
        <v>8.0950792093381434</v>
      </c>
      <c r="M805" s="74">
        <v>1018.7550641938863</v>
      </c>
      <c r="N805" s="1">
        <v>8.4030530344005374</v>
      </c>
      <c r="O805">
        <v>936.64665174403547</v>
      </c>
      <c r="P805" s="75">
        <v>8.7662099999999974</v>
      </c>
      <c r="Q805" s="75">
        <v>0.47633437354174801</v>
      </c>
      <c r="R805" s="1">
        <v>8.2898756264582492</v>
      </c>
      <c r="U805">
        <v>1058.5830474755539</v>
      </c>
      <c r="V805">
        <v>8.3689060870861685</v>
      </c>
      <c r="W805">
        <v>973.59702337170052</v>
      </c>
      <c r="X805">
        <v>8.7290759999999921</v>
      </c>
      <c r="Y805">
        <v>0.46467876613390097</v>
      </c>
      <c r="Z805">
        <v>8.2643972338660916</v>
      </c>
    </row>
    <row r="806" spans="5:26">
      <c r="E806">
        <v>1029.8425681764343</v>
      </c>
      <c r="F806">
        <v>8.2040083896584477</v>
      </c>
      <c r="G806">
        <v>948.72705049362378</v>
      </c>
      <c r="H806">
        <v>8.5499320000000054</v>
      </c>
      <c r="I806">
        <v>0.42008633276108553</v>
      </c>
      <c r="J806">
        <v>8.1298456672389197</v>
      </c>
      <c r="M806" s="74">
        <v>1018.1404964637063</v>
      </c>
      <c r="N806" s="1">
        <v>8.4351525218147234</v>
      </c>
      <c r="O806">
        <v>935.78118703502264</v>
      </c>
      <c r="P806" s="75">
        <v>8.8011290000000066</v>
      </c>
      <c r="Q806" s="75">
        <v>0.47589423895180155</v>
      </c>
      <c r="R806" s="1">
        <v>8.3252347610482058</v>
      </c>
      <c r="U806">
        <v>1058.2806542272779</v>
      </c>
      <c r="V806">
        <v>8.4011903061970976</v>
      </c>
      <c r="W806">
        <v>973.00472941283488</v>
      </c>
      <c r="X806">
        <v>8.7641840000000073</v>
      </c>
      <c r="Y806">
        <v>0.46439607584275655</v>
      </c>
      <c r="Z806">
        <v>8.2997879241572505</v>
      </c>
    </row>
    <row r="807" spans="5:26">
      <c r="E807">
        <v>1029.1978247961144</v>
      </c>
      <c r="F807">
        <v>8.2355170331135508</v>
      </c>
      <c r="G807">
        <v>947.83439349072012</v>
      </c>
      <c r="H807">
        <v>8.5841400000000068</v>
      </c>
      <c r="I807">
        <v>0.41969107365408714</v>
      </c>
      <c r="J807">
        <v>8.1644489263459192</v>
      </c>
      <c r="M807" s="74">
        <v>1017.5255399419352</v>
      </c>
      <c r="N807" s="1">
        <v>8.4676119898074429</v>
      </c>
      <c r="O807">
        <v>934.91245864120958</v>
      </c>
      <c r="P807" s="75">
        <v>8.8364509999999896</v>
      </c>
      <c r="Q807" s="75">
        <v>0.47545244460547637</v>
      </c>
      <c r="R807" s="1">
        <v>8.360998555394513</v>
      </c>
      <c r="U807">
        <v>1057.8316590208901</v>
      </c>
      <c r="V807">
        <v>8.4332747663170498</v>
      </c>
      <c r="W807">
        <v>972.27991328979545</v>
      </c>
      <c r="X807">
        <v>8.7990860000000115</v>
      </c>
      <c r="Y807">
        <v>0.464050135321532</v>
      </c>
      <c r="Z807">
        <v>8.3350358646784795</v>
      </c>
    </row>
    <row r="808" spans="5:26">
      <c r="E808">
        <v>1028.5386832066524</v>
      </c>
      <c r="F808">
        <v>8.2673821716760525</v>
      </c>
      <c r="G808">
        <v>946.92557324004861</v>
      </c>
      <c r="H808">
        <v>8.6187460000000105</v>
      </c>
      <c r="I808">
        <v>0.41928865763143347</v>
      </c>
      <c r="J808">
        <v>8.1994573423685768</v>
      </c>
      <c r="M808" s="74">
        <v>1016.9694914942343</v>
      </c>
      <c r="N808" s="1">
        <v>8.4998781410480664</v>
      </c>
      <c r="O808">
        <v>934.10010908286699</v>
      </c>
      <c r="P808" s="75">
        <v>8.8715740000000043</v>
      </c>
      <c r="Q808" s="75">
        <v>0.4750393218795802</v>
      </c>
      <c r="R808" s="1">
        <v>8.3965346781204246</v>
      </c>
      <c r="U808">
        <v>1057.3546813283242</v>
      </c>
      <c r="V808">
        <v>8.4655786430024804</v>
      </c>
      <c r="W808">
        <v>971.52761921145088</v>
      </c>
      <c r="X808">
        <v>8.8342380000000063</v>
      </c>
      <c r="Y808">
        <v>0.46369108011110788</v>
      </c>
      <c r="Z808">
        <v>8.3705469198888984</v>
      </c>
    </row>
    <row r="809" spans="5:26">
      <c r="E809">
        <v>1027.7572826251901</v>
      </c>
      <c r="F809">
        <v>8.2989610517708119</v>
      </c>
      <c r="G809">
        <v>945.90742156528665</v>
      </c>
      <c r="H809">
        <v>8.6530519999999953</v>
      </c>
      <c r="I809">
        <v>0.41883783080719278</v>
      </c>
      <c r="J809">
        <v>8.2342141691928017</v>
      </c>
      <c r="M809" s="74">
        <v>1016.4305649558214</v>
      </c>
      <c r="N809" s="1">
        <v>8.5322661077878301</v>
      </c>
      <c r="O809">
        <v>933.30277108654843</v>
      </c>
      <c r="P809" s="75">
        <v>8.9068410000000107</v>
      </c>
      <c r="Q809" s="75">
        <v>0.47463383332712528</v>
      </c>
      <c r="R809" s="1">
        <v>8.4322071666728853</v>
      </c>
      <c r="U809">
        <v>1056.9046531426052</v>
      </c>
      <c r="V809">
        <v>8.4978050348072305</v>
      </c>
      <c r="W809">
        <v>970.80121586746543</v>
      </c>
      <c r="X809">
        <v>8.8693169999999988</v>
      </c>
      <c r="Y809">
        <v>0.46334438204045258</v>
      </c>
      <c r="Z809">
        <v>8.4059726179595469</v>
      </c>
    </row>
    <row r="810" spans="5:26">
      <c r="E810">
        <v>1026.9929892085893</v>
      </c>
      <c r="F810">
        <v>8.3310516412037217</v>
      </c>
      <c r="G810">
        <v>944.90072306430477</v>
      </c>
      <c r="H810">
        <v>8.6879249999999963</v>
      </c>
      <c r="I810">
        <v>0.41839207532751765</v>
      </c>
      <c r="J810">
        <v>8.2695329246724789</v>
      </c>
      <c r="M810" s="74">
        <v>1015.8676606207982</v>
      </c>
      <c r="N810" s="1">
        <v>8.5647399695387616</v>
      </c>
      <c r="O810">
        <v>932.48304091344119</v>
      </c>
      <c r="P810" s="75">
        <v>8.9422129999999989</v>
      </c>
      <c r="Q810" s="75">
        <v>0.47421695716816692</v>
      </c>
      <c r="R810" s="1">
        <v>8.4679960428318317</v>
      </c>
      <c r="U810">
        <v>1056.4706441762892</v>
      </c>
      <c r="V810">
        <v>8.5301413334738445</v>
      </c>
      <c r="W810">
        <v>970.08882300759569</v>
      </c>
      <c r="X810">
        <v>8.9045269999999945</v>
      </c>
      <c r="Y810">
        <v>0.46300437089910745</v>
      </c>
      <c r="Z810">
        <v>8.4415226291008878</v>
      </c>
    </row>
    <row r="811" spans="5:26">
      <c r="E811">
        <v>1026.2733524450964</v>
      </c>
      <c r="F811">
        <v>8.3632285117152438</v>
      </c>
      <c r="G811">
        <v>943.93483261304789</v>
      </c>
      <c r="H811">
        <v>8.7229030000000041</v>
      </c>
      <c r="I811">
        <v>0.41796438922190238</v>
      </c>
      <c r="J811">
        <v>8.3049386107781018</v>
      </c>
      <c r="M811" s="74">
        <v>1015.2148848374172</v>
      </c>
      <c r="N811" s="1">
        <v>8.5971041861984023</v>
      </c>
      <c r="O811">
        <v>931.58229827381422</v>
      </c>
      <c r="P811" s="75">
        <v>8.9774770000000004</v>
      </c>
      <c r="Q811" s="75">
        <v>0.47375888188420556</v>
      </c>
      <c r="R811" s="1">
        <v>8.5037181181157955</v>
      </c>
      <c r="U811">
        <v>1056.038745197392</v>
      </c>
      <c r="V811">
        <v>8.5627324630892954</v>
      </c>
      <c r="W811">
        <v>969.37625588357412</v>
      </c>
      <c r="X811">
        <v>8.9400259999999889</v>
      </c>
      <c r="Y811">
        <v>0.46266427658490006</v>
      </c>
      <c r="Z811">
        <v>8.4773617234150898</v>
      </c>
    </row>
    <row r="812" spans="5:26">
      <c r="E812">
        <v>1025.5859314801073</v>
      </c>
      <c r="F812">
        <v>8.3955255972125435</v>
      </c>
      <c r="G812">
        <v>942.9979537970338</v>
      </c>
      <c r="H812">
        <v>8.7580229999999926</v>
      </c>
      <c r="I812">
        <v>0.41754954916241838</v>
      </c>
      <c r="J812">
        <v>8.3404734508375746</v>
      </c>
      <c r="M812" s="74">
        <v>1014.5477466904342</v>
      </c>
      <c r="N812" s="1">
        <v>8.6295652586681353</v>
      </c>
      <c r="O812">
        <v>930.66796459041029</v>
      </c>
      <c r="P812" s="75">
        <v>9.0128580000000014</v>
      </c>
      <c r="Q812" s="75">
        <v>0.47329389483548084</v>
      </c>
      <c r="R812" s="1">
        <v>8.539564105164521</v>
      </c>
      <c r="U812">
        <v>1055.515690515922</v>
      </c>
      <c r="V812">
        <v>8.5949165542745334</v>
      </c>
      <c r="W812">
        <v>968.58434478777826</v>
      </c>
      <c r="X812">
        <v>8.9750929999999904</v>
      </c>
      <c r="Y812">
        <v>0.46228631294897216</v>
      </c>
      <c r="Z812">
        <v>8.5128066870510182</v>
      </c>
    </row>
    <row r="813" spans="5:26">
      <c r="E813">
        <v>1024.8649538097263</v>
      </c>
      <c r="F813">
        <v>8.4276403690796489</v>
      </c>
      <c r="G813">
        <v>942.03245457336982</v>
      </c>
      <c r="H813">
        <v>8.7929560000000073</v>
      </c>
      <c r="I813">
        <v>0.41712203628825539</v>
      </c>
      <c r="J813">
        <v>8.3758339637117523</v>
      </c>
      <c r="M813" s="74">
        <v>1013.9311760289704</v>
      </c>
      <c r="N813" s="1">
        <v>8.6619378501594149</v>
      </c>
      <c r="O813">
        <v>929.80132064314478</v>
      </c>
      <c r="P813" s="75">
        <v>9.0481540000000074</v>
      </c>
      <c r="Q813" s="75">
        <v>0.47285316054049797</v>
      </c>
      <c r="R813" s="1">
        <v>8.5753008394595085</v>
      </c>
      <c r="U813">
        <v>1054.9649638479009</v>
      </c>
      <c r="V813">
        <v>8.6274508068397608</v>
      </c>
      <c r="W813">
        <v>967.76406945472604</v>
      </c>
      <c r="X813">
        <v>9.010552999999998</v>
      </c>
      <c r="Y813">
        <v>0.46189481161885021</v>
      </c>
      <c r="Z813">
        <v>8.5486581883811485</v>
      </c>
    </row>
    <row r="814" spans="5:26">
      <c r="E814">
        <v>1024.0632609896143</v>
      </c>
      <c r="F814">
        <v>8.460034278117007</v>
      </c>
      <c r="G814">
        <v>940.99068380253186</v>
      </c>
      <c r="H814">
        <v>8.8282039999999959</v>
      </c>
      <c r="I814">
        <v>0.41666075117735724</v>
      </c>
      <c r="J814">
        <v>8.4115432488226389</v>
      </c>
      <c r="M814" s="74">
        <v>1013.3107183313682</v>
      </c>
      <c r="N814" s="1">
        <v>8.6944915614454921</v>
      </c>
      <c r="O814">
        <v>928.92989437709286</v>
      </c>
      <c r="P814" s="75">
        <v>9.0836590000000115</v>
      </c>
      <c r="Q814" s="75">
        <v>0.47240999418341467</v>
      </c>
      <c r="R814" s="1">
        <v>8.611249005816596</v>
      </c>
      <c r="U814">
        <v>1054.4423731385</v>
      </c>
      <c r="V814">
        <v>8.660162471929981</v>
      </c>
      <c r="W814">
        <v>966.96831167358778</v>
      </c>
      <c r="X814">
        <v>9.0462180000000068</v>
      </c>
      <c r="Y814">
        <v>0.46151501203544543</v>
      </c>
      <c r="Z814">
        <v>8.5847029879645618</v>
      </c>
    </row>
    <row r="815" spans="5:26">
      <c r="E815">
        <v>1023.2422703255145</v>
      </c>
      <c r="F815">
        <v>8.4919179870798231</v>
      </c>
      <c r="G815">
        <v>939.93655793717585</v>
      </c>
      <c r="H815">
        <v>8.8629080000000027</v>
      </c>
      <c r="I815">
        <v>0.41619399536090235</v>
      </c>
      <c r="J815">
        <v>8.4467140046390998</v>
      </c>
      <c r="M815" s="74">
        <v>1012.7016914347182</v>
      </c>
      <c r="N815" s="1">
        <v>8.7271886387443072</v>
      </c>
      <c r="O815">
        <v>928.06808186354942</v>
      </c>
      <c r="P815" s="75">
        <v>9.1193319999999911</v>
      </c>
      <c r="Q815" s="75">
        <v>0.47197171692807544</v>
      </c>
      <c r="R815" s="1">
        <v>8.6473602830719152</v>
      </c>
      <c r="U815">
        <v>1053.9267799292602</v>
      </c>
      <c r="V815">
        <v>8.6927341792104826</v>
      </c>
      <c r="W815">
        <v>966.18073804620769</v>
      </c>
      <c r="X815">
        <v>9.0817420000000038</v>
      </c>
      <c r="Y815">
        <v>0.46113911858813061</v>
      </c>
      <c r="Z815">
        <v>8.6206028814118731</v>
      </c>
    </row>
    <row r="816" spans="5:26">
      <c r="E816">
        <v>1022.4834786927343</v>
      </c>
      <c r="F816">
        <v>8.5236115478304555</v>
      </c>
      <c r="G816">
        <v>938.94191088311425</v>
      </c>
      <c r="H816">
        <v>8.8974160000000033</v>
      </c>
      <c r="I816">
        <v>0.41575357613482988</v>
      </c>
      <c r="J816">
        <v>8.4816624238651741</v>
      </c>
      <c r="M816" s="74">
        <v>1011.9656606561841</v>
      </c>
      <c r="N816" s="1">
        <v>8.7596844736603057</v>
      </c>
      <c r="O816">
        <v>927.09224740364289</v>
      </c>
      <c r="P816" s="75">
        <v>9.1547969999999914</v>
      </c>
      <c r="Q816" s="75">
        <v>0.4714754534809425</v>
      </c>
      <c r="R816" s="1">
        <v>8.6833215465190481</v>
      </c>
      <c r="U816">
        <v>1053.4444174510941</v>
      </c>
      <c r="V816">
        <v>8.7253740950445362</v>
      </c>
      <c r="W816">
        <v>965.42337047465571</v>
      </c>
      <c r="X816">
        <v>9.1173519999999897</v>
      </c>
      <c r="Y816">
        <v>0.46077764189889442</v>
      </c>
      <c r="Z816">
        <v>8.6565743581010945</v>
      </c>
    </row>
    <row r="817" spans="5:26">
      <c r="E817">
        <v>1021.6968951055362</v>
      </c>
      <c r="F817">
        <v>8.55474885275685</v>
      </c>
      <c r="G817">
        <v>937.92750394657924</v>
      </c>
      <c r="H817">
        <v>8.9313289999999981</v>
      </c>
      <c r="I817">
        <v>0.41530440744118435</v>
      </c>
      <c r="J817">
        <v>8.5160245925588143</v>
      </c>
      <c r="M817" s="74">
        <v>1011.2466159774524</v>
      </c>
      <c r="N817" s="1">
        <v>8.7923611610409989</v>
      </c>
      <c r="O817">
        <v>926.13083057170093</v>
      </c>
      <c r="P817" s="75">
        <v>9.1904710000000112</v>
      </c>
      <c r="Q817" s="75">
        <v>0.47098652216036085</v>
      </c>
      <c r="R817" s="1">
        <v>8.7194844778396501</v>
      </c>
      <c r="U817">
        <v>1052.8256404078898</v>
      </c>
      <c r="V817">
        <v>8.7582516358484988</v>
      </c>
      <c r="W817">
        <v>964.53912675943354</v>
      </c>
      <c r="X817">
        <v>9.1532329999999931</v>
      </c>
      <c r="Y817">
        <v>0.46035560971444078</v>
      </c>
      <c r="Z817">
        <v>8.6928773902855525</v>
      </c>
    </row>
    <row r="818" spans="5:26">
      <c r="E818">
        <v>1020.8613033668864</v>
      </c>
      <c r="F818">
        <v>8.5844576542662576</v>
      </c>
      <c r="G818">
        <v>936.8820449766007</v>
      </c>
      <c r="H818">
        <v>8.9636959999999988</v>
      </c>
      <c r="I818">
        <v>0.41484148923460223</v>
      </c>
      <c r="J818">
        <v>8.5488545107653966</v>
      </c>
      <c r="M818" s="74">
        <v>1010.5380282531142</v>
      </c>
      <c r="N818" s="1">
        <v>8.8248779424694384</v>
      </c>
      <c r="O818">
        <v>925.18099608673174</v>
      </c>
      <c r="P818" s="75">
        <v>9.2259819999999984</v>
      </c>
      <c r="Q818" s="75">
        <v>0.47050348107595225</v>
      </c>
      <c r="R818" s="1">
        <v>8.7554785189240469</v>
      </c>
      <c r="U818">
        <v>1052.1889777541251</v>
      </c>
      <c r="V818">
        <v>8.7909544349873165</v>
      </c>
      <c r="W818">
        <v>963.64066354720387</v>
      </c>
      <c r="X818">
        <v>9.1889349999999972</v>
      </c>
      <c r="Y818">
        <v>0.45992679084292276</v>
      </c>
      <c r="Z818">
        <v>8.7290082091570742</v>
      </c>
    </row>
    <row r="819" spans="5:26">
      <c r="E819">
        <v>1019.9657217990743</v>
      </c>
      <c r="F819">
        <v>8.6134374201748862</v>
      </c>
      <c r="G819">
        <v>935.78890802872615</v>
      </c>
      <c r="H819">
        <v>8.9952779999999954</v>
      </c>
      <c r="I819">
        <v>0.41435745972221577</v>
      </c>
      <c r="J819">
        <v>8.5809205402777788</v>
      </c>
      <c r="M819" s="74">
        <v>1009.8851669576503</v>
      </c>
      <c r="N819" s="1">
        <v>8.8574079500449177</v>
      </c>
      <c r="O819">
        <v>924.28256187583315</v>
      </c>
      <c r="P819" s="75">
        <v>9.2615190000000069</v>
      </c>
      <c r="Q819" s="75">
        <v>0.47004657975012137</v>
      </c>
      <c r="R819" s="1">
        <v>8.7914724202498853</v>
      </c>
      <c r="U819">
        <v>1051.5537517735297</v>
      </c>
      <c r="V819">
        <v>8.8236676004096353</v>
      </c>
      <c r="W819">
        <v>962.74390030010602</v>
      </c>
      <c r="X819">
        <v>9.2246599999999965</v>
      </c>
      <c r="Y819">
        <v>0.45949878333142424</v>
      </c>
      <c r="Z819">
        <v>8.765161216668572</v>
      </c>
    </row>
    <row r="820" spans="5:26">
      <c r="E820">
        <v>1019.0992930509822</v>
      </c>
      <c r="F820">
        <v>8.6433369975755596</v>
      </c>
      <c r="G820">
        <v>934.71446737122619</v>
      </c>
      <c r="H820">
        <v>9.0278719999999915</v>
      </c>
      <c r="I820">
        <v>0.41388170873003766</v>
      </c>
      <c r="J820">
        <v>8.6139902912699533</v>
      </c>
      <c r="M820" s="74">
        <v>1009.2308766666524</v>
      </c>
      <c r="N820" s="1">
        <v>8.890235712586275</v>
      </c>
      <c r="O820">
        <v>923.38055736302181</v>
      </c>
      <c r="P820" s="75">
        <v>9.2973930000000102</v>
      </c>
      <c r="Q820" s="75">
        <v>0.46958786273688935</v>
      </c>
      <c r="R820" s="1">
        <v>8.8278051372631214</v>
      </c>
      <c r="U820">
        <v>1050.97427190196</v>
      </c>
      <c r="V820">
        <v>8.8562785432970017</v>
      </c>
      <c r="W820">
        <v>961.89962519497362</v>
      </c>
      <c r="X820">
        <v>9.2602850000000014</v>
      </c>
      <c r="Y820">
        <v>0.45909582738074578</v>
      </c>
      <c r="Z820">
        <v>8.8011891726192548</v>
      </c>
    </row>
    <row r="821" spans="5:26">
      <c r="E821">
        <v>1018.2634058272663</v>
      </c>
      <c r="F821">
        <v>8.6739529209036625</v>
      </c>
      <c r="G821">
        <v>933.66190142780613</v>
      </c>
      <c r="H821">
        <v>9.0612570000000012</v>
      </c>
      <c r="I821">
        <v>0.41341564363056521</v>
      </c>
      <c r="J821">
        <v>8.6478413563694367</v>
      </c>
      <c r="M821" s="74">
        <v>1008.4478696874781</v>
      </c>
      <c r="N821" s="1">
        <v>8.9229310555548977</v>
      </c>
      <c r="O821">
        <v>922.36253804585726</v>
      </c>
      <c r="P821" s="75">
        <v>9.3331339999999976</v>
      </c>
      <c r="Q821" s="75">
        <v>0.46907014605814812</v>
      </c>
      <c r="R821" s="1">
        <v>8.8640638539418504</v>
      </c>
      <c r="U821">
        <v>1050.4248541720431</v>
      </c>
      <c r="V821">
        <v>8.8890700787224297</v>
      </c>
      <c r="W821">
        <v>961.08156793018702</v>
      </c>
      <c r="X821">
        <v>9.2961190000000027</v>
      </c>
      <c r="Y821">
        <v>0.45870538469110872</v>
      </c>
      <c r="Z821">
        <v>8.8374136153088934</v>
      </c>
    </row>
    <row r="822" spans="5:26">
      <c r="E822">
        <v>1017.4432237440342</v>
      </c>
      <c r="F822">
        <v>8.7045851395380556</v>
      </c>
      <c r="G822">
        <v>932.62413621493533</v>
      </c>
      <c r="H822">
        <v>9.0946699999999936</v>
      </c>
      <c r="I822">
        <v>0.41295613213849258</v>
      </c>
      <c r="J822">
        <v>8.6817138678615002</v>
      </c>
      <c r="M822" s="74">
        <v>1007.6900174432913</v>
      </c>
      <c r="N822" s="1">
        <v>8.9557839500140979</v>
      </c>
      <c r="O822">
        <v>921.36663390629633</v>
      </c>
      <c r="P822" s="75">
        <v>9.3690590000000018</v>
      </c>
      <c r="Q822" s="75">
        <v>0.46856367611717081</v>
      </c>
      <c r="R822" s="1">
        <v>8.900495323882831</v>
      </c>
      <c r="U822">
        <v>1049.750027402049</v>
      </c>
      <c r="V822">
        <v>8.9218234254500999</v>
      </c>
      <c r="W822">
        <v>960.14960552925504</v>
      </c>
      <c r="X822">
        <v>9.3319230000000086</v>
      </c>
      <c r="Y822">
        <v>0.45826057731377251</v>
      </c>
      <c r="Z822">
        <v>8.8736624226862357</v>
      </c>
    </row>
    <row r="823" spans="5:26">
      <c r="E823">
        <v>1016.6364677906063</v>
      </c>
      <c r="F823">
        <v>8.7360189480812167</v>
      </c>
      <c r="G823">
        <v>931.59175462064866</v>
      </c>
      <c r="H823">
        <v>9.128968000000004</v>
      </c>
      <c r="I823">
        <v>0.41249900445595394</v>
      </c>
      <c r="J823">
        <v>8.7164689955440497</v>
      </c>
      <c r="M823" s="74">
        <v>1006.9483136342343</v>
      </c>
      <c r="N823" s="1">
        <v>8.9887567618309152</v>
      </c>
      <c r="O823">
        <v>920.38494104050017</v>
      </c>
      <c r="P823" s="75">
        <v>9.405127000000002</v>
      </c>
      <c r="Q823" s="75">
        <v>0.46806443336071762</v>
      </c>
      <c r="R823" s="1">
        <v>8.937062566639284</v>
      </c>
      <c r="U823">
        <v>1049.06081565463</v>
      </c>
      <c r="V823">
        <v>8.954582506108915</v>
      </c>
      <c r="W823">
        <v>959.20494260408316</v>
      </c>
      <c r="X823">
        <v>9.367744999999994</v>
      </c>
      <c r="Y823">
        <v>0.45780970822528544</v>
      </c>
      <c r="Z823">
        <v>8.9099352917747083</v>
      </c>
    </row>
    <row r="824" spans="5:26">
      <c r="E824">
        <v>1015.6958521583863</v>
      </c>
      <c r="F824">
        <v>8.7676370832204302</v>
      </c>
      <c r="G824">
        <v>930.43559143323228</v>
      </c>
      <c r="H824">
        <v>9.1634779999999907</v>
      </c>
      <c r="I824">
        <v>0.41198706758936787</v>
      </c>
      <c r="J824">
        <v>8.751490932410622</v>
      </c>
      <c r="M824" s="74">
        <v>1006.2401957585582</v>
      </c>
      <c r="N824" s="1">
        <v>9.0217442896807807</v>
      </c>
      <c r="O824">
        <v>919.43434857134059</v>
      </c>
      <c r="P824" s="75">
        <v>9.4412230000000097</v>
      </c>
      <c r="Q824" s="75">
        <v>0.4675810068012487</v>
      </c>
      <c r="R824" s="1">
        <v>8.9736419931987612</v>
      </c>
      <c r="U824">
        <v>1048.3820793002537</v>
      </c>
      <c r="V824">
        <v>8.9873820453261768</v>
      </c>
      <c r="W824">
        <v>958.26998279595716</v>
      </c>
      <c r="X824">
        <v>9.4036229999999943</v>
      </c>
      <c r="Y824">
        <v>0.45736347024427748</v>
      </c>
      <c r="Z824">
        <v>8.9462595297557161</v>
      </c>
    </row>
    <row r="825" spans="5:26">
      <c r="E825">
        <v>1014.8125259811263</v>
      </c>
      <c r="F825">
        <v>8.7992342352407071</v>
      </c>
      <c r="G825">
        <v>929.33272497754558</v>
      </c>
      <c r="H825">
        <v>9.1979760000000077</v>
      </c>
      <c r="I825">
        <v>0.41149872995352887</v>
      </c>
      <c r="J825">
        <v>8.786477270046479</v>
      </c>
      <c r="M825" s="74">
        <v>1005.5390783283813</v>
      </c>
      <c r="N825" s="1">
        <v>9.0548634345163297</v>
      </c>
      <c r="O825">
        <v>918.48946856728401</v>
      </c>
      <c r="P825" s="75">
        <v>9.4774750000000019</v>
      </c>
      <c r="Q825" s="75">
        <v>0.46710048533248955</v>
      </c>
      <c r="R825" s="1">
        <v>9.0103745146675127</v>
      </c>
      <c r="U825">
        <v>1047.7297659165602</v>
      </c>
      <c r="V825">
        <v>9.0201872774151255</v>
      </c>
      <c r="W825">
        <v>957.35962245645487</v>
      </c>
      <c r="X825">
        <v>9.4395189999999971</v>
      </c>
      <c r="Y825">
        <v>0.45692897310722563</v>
      </c>
      <c r="Z825">
        <v>8.9825900268927708</v>
      </c>
    </row>
    <row r="826" spans="5:26">
      <c r="E826">
        <v>1013.9616858736701</v>
      </c>
      <c r="F826">
        <v>8.8307829565027873</v>
      </c>
      <c r="G826">
        <v>928.26065236162663</v>
      </c>
      <c r="H826">
        <v>9.2324319999999904</v>
      </c>
      <c r="I826">
        <v>0.41102402750518957</v>
      </c>
      <c r="J826">
        <v>8.8214079724948</v>
      </c>
      <c r="M826" s="74">
        <v>1004.7260368588423</v>
      </c>
      <c r="N826" s="1">
        <v>9.0880391856208504</v>
      </c>
      <c r="O826">
        <v>917.44239327319326</v>
      </c>
      <c r="P826" s="75">
        <v>9.5138010000000115</v>
      </c>
      <c r="Q826" s="75">
        <v>0.46656799215234201</v>
      </c>
      <c r="R826" s="1">
        <v>9.0472330078476695</v>
      </c>
      <c r="U826">
        <v>1047.1182224154522</v>
      </c>
      <c r="V826">
        <v>9.0529031947195726</v>
      </c>
      <c r="W826">
        <v>956.48785162860952</v>
      </c>
      <c r="X826">
        <v>9.4753290000000092</v>
      </c>
      <c r="Y826">
        <v>0.45651289398731237</v>
      </c>
      <c r="Z826">
        <v>9.0188161060126966</v>
      </c>
    </row>
    <row r="827" spans="5:26">
      <c r="E827">
        <v>1013.1206636196464</v>
      </c>
      <c r="F827">
        <v>8.8623711479517606</v>
      </c>
      <c r="G827">
        <v>927.19778285700204</v>
      </c>
      <c r="H827">
        <v>9.2669420000000002</v>
      </c>
      <c r="I827">
        <v>0.41055340009747632</v>
      </c>
      <c r="J827">
        <v>8.8563885999025231</v>
      </c>
      <c r="M827" s="74">
        <v>1003.8959198175282</v>
      </c>
      <c r="N827" s="1">
        <v>9.1210323229860872</v>
      </c>
      <c r="O827">
        <v>916.38199800141206</v>
      </c>
      <c r="P827" s="75">
        <v>9.5499390000000073</v>
      </c>
      <c r="Q827" s="75">
        <v>0.46602872505887616</v>
      </c>
      <c r="R827" s="1">
        <v>9.0839102749411307</v>
      </c>
      <c r="U827">
        <v>1046.3961470865243</v>
      </c>
      <c r="V827">
        <v>9.0859024457957425</v>
      </c>
      <c r="W827">
        <v>955.51290936254088</v>
      </c>
      <c r="X827">
        <v>9.5114609999999988</v>
      </c>
      <c r="Y827">
        <v>0.45604757316322064</v>
      </c>
      <c r="Z827">
        <v>9.055413426836779</v>
      </c>
    </row>
    <row r="828" spans="5:26">
      <c r="E828">
        <v>1012.2523046591263</v>
      </c>
      <c r="F828">
        <v>8.8939347259972283</v>
      </c>
      <c r="G828">
        <v>926.11070970661933</v>
      </c>
      <c r="H828">
        <v>9.3014359999999954</v>
      </c>
      <c r="I828">
        <v>0.41007205557067083</v>
      </c>
      <c r="J828">
        <v>8.8913639444293242</v>
      </c>
      <c r="M828" s="74">
        <v>1003.1289209306271</v>
      </c>
      <c r="N828" s="1">
        <v>9.1544033132290572</v>
      </c>
      <c r="O828">
        <v>915.37634057966727</v>
      </c>
      <c r="P828" s="75">
        <v>9.5865029999999898</v>
      </c>
      <c r="Q828" s="75">
        <v>0.46551729505793338</v>
      </c>
      <c r="R828" s="1">
        <v>9.120985704942056</v>
      </c>
      <c r="U828">
        <v>1045.634084641762</v>
      </c>
      <c r="V828">
        <v>9.1185740531547026</v>
      </c>
      <c r="W828">
        <v>954.5051316413394</v>
      </c>
      <c r="X828">
        <v>9.5472460000000083</v>
      </c>
      <c r="Y828">
        <v>0.45556658062032712</v>
      </c>
      <c r="Z828">
        <v>9.0916794193796804</v>
      </c>
    </row>
    <row r="829" spans="5:26">
      <c r="E829">
        <v>1011.2978341968343</v>
      </c>
      <c r="F829">
        <v>8.9257801055293235</v>
      </c>
      <c r="G829">
        <v>924.94286519453783</v>
      </c>
      <c r="H829">
        <v>9.3362490000000076</v>
      </c>
      <c r="I829">
        <v>0.40955494633671341</v>
      </c>
      <c r="J829">
        <v>8.9266940536632937</v>
      </c>
      <c r="M829" s="74">
        <v>1002.3711583357863</v>
      </c>
      <c r="N829" s="1">
        <v>9.1876765103264582</v>
      </c>
      <c r="O829">
        <v>914.38057192591555</v>
      </c>
      <c r="P829" s="75">
        <v>9.6229719999999972</v>
      </c>
      <c r="Q829" s="75">
        <v>0.46501089401865769</v>
      </c>
      <c r="R829" s="1">
        <v>9.1579611059813395</v>
      </c>
      <c r="U829">
        <v>1044.9171572662322</v>
      </c>
      <c r="V829">
        <v>9.151592708638896</v>
      </c>
      <c r="W829">
        <v>953.53578913685897</v>
      </c>
      <c r="X829">
        <v>9.5834229999999909</v>
      </c>
      <c r="Y829">
        <v>0.45510393245262504</v>
      </c>
      <c r="Z829">
        <v>9.1283190675473662</v>
      </c>
    </row>
    <row r="830" spans="5:26">
      <c r="E830">
        <v>1010.3564169288662</v>
      </c>
      <c r="F830">
        <v>8.9579664447469192</v>
      </c>
      <c r="G830">
        <v>923.7844555231228</v>
      </c>
      <c r="H830">
        <v>9.3714459999999953</v>
      </c>
      <c r="I830">
        <v>0.40904201475070406</v>
      </c>
      <c r="J830">
        <v>8.962403985249292</v>
      </c>
      <c r="M830" s="74">
        <v>1001.5993985903722</v>
      </c>
      <c r="N830" s="1">
        <v>9.2211119035952276</v>
      </c>
      <c r="O830">
        <v>913.37111884898843</v>
      </c>
      <c r="P830" s="75">
        <v>9.659631000000001</v>
      </c>
      <c r="Q830" s="75">
        <v>0.46449753372625441</v>
      </c>
      <c r="R830" s="1">
        <v>9.1951334662737469</v>
      </c>
      <c r="U830">
        <v>1044.212514065563</v>
      </c>
      <c r="V830">
        <v>9.1847820021191957</v>
      </c>
      <c r="W830">
        <v>952.57656335016907</v>
      </c>
      <c r="X830">
        <v>9.6197990000000075</v>
      </c>
      <c r="Y830">
        <v>0.45464611279592637</v>
      </c>
      <c r="Z830">
        <v>9.1651528872040817</v>
      </c>
    </row>
    <row r="831" spans="5:26">
      <c r="E831">
        <v>1009.4652116215133</v>
      </c>
      <c r="F831">
        <v>8.9900290889903385</v>
      </c>
      <c r="G831">
        <v>922.67373173760632</v>
      </c>
      <c r="H831">
        <v>9.406519000000003</v>
      </c>
      <c r="I831">
        <v>0.40855019797207909</v>
      </c>
      <c r="J831">
        <v>8.9979688020279234</v>
      </c>
      <c r="M831" s="74">
        <v>1000.7303421927303</v>
      </c>
      <c r="N831" s="1">
        <v>9.2543063959010574</v>
      </c>
      <c r="O831">
        <v>912.27573979721149</v>
      </c>
      <c r="P831" s="75">
        <v>9.6960380000000068</v>
      </c>
      <c r="Q831" s="75">
        <v>0.46394047552992457</v>
      </c>
      <c r="R831" s="1">
        <v>9.2320975244700829</v>
      </c>
      <c r="U831">
        <v>1043.5218797122679</v>
      </c>
      <c r="V831">
        <v>9.2179201585346977</v>
      </c>
      <c r="W831">
        <v>951.63113106030335</v>
      </c>
      <c r="X831">
        <v>9.656131000000002</v>
      </c>
      <c r="Y831">
        <v>0.45419487650475882</v>
      </c>
      <c r="Z831">
        <v>9.2019361234952424</v>
      </c>
    </row>
    <row r="832" spans="5:26">
      <c r="E832">
        <v>1008.5799600415423</v>
      </c>
      <c r="F832">
        <v>9.0222267392659088</v>
      </c>
      <c r="G832">
        <v>921.56782107912579</v>
      </c>
      <c r="H832">
        <v>9.4417509999999982</v>
      </c>
      <c r="I832">
        <v>0.40806051239534674</v>
      </c>
      <c r="J832">
        <v>9.0336904876046518</v>
      </c>
      <c r="M832" s="74">
        <v>999.83216210866112</v>
      </c>
      <c r="N832" s="1">
        <v>9.2873258376356418</v>
      </c>
      <c r="O832">
        <v>911.15604157871087</v>
      </c>
      <c r="P832" s="75">
        <v>9.7322649999999946</v>
      </c>
      <c r="Q832" s="75">
        <v>0.46337104975076626</v>
      </c>
      <c r="R832" s="1">
        <v>9.2688939502492289</v>
      </c>
      <c r="U832">
        <v>1042.75249557181</v>
      </c>
      <c r="V832">
        <v>9.2510199880201878</v>
      </c>
      <c r="W832">
        <v>950.6147936128009</v>
      </c>
      <c r="X832">
        <v>9.6924330000000012</v>
      </c>
      <c r="Y832">
        <v>0.45370979857236582</v>
      </c>
      <c r="Z832">
        <v>9.2387232014276357</v>
      </c>
    </row>
    <row r="833" spans="5:26">
      <c r="E833">
        <v>1007.6230367318343</v>
      </c>
      <c r="F833">
        <v>9.0544405155742691</v>
      </c>
      <c r="G833">
        <v>920.39691102624749</v>
      </c>
      <c r="H833">
        <v>9.4770119999999949</v>
      </c>
      <c r="I833">
        <v>0.40754204577225339</v>
      </c>
      <c r="J833">
        <v>9.0694699542277419</v>
      </c>
      <c r="M833" s="74">
        <v>998.98849974301413</v>
      </c>
      <c r="N833" s="1">
        <v>9.3204655652332704</v>
      </c>
      <c r="O833">
        <v>910.08555462328434</v>
      </c>
      <c r="P833" s="75">
        <v>9.7686359999999972</v>
      </c>
      <c r="Q833" s="75">
        <v>0.46282665050228955</v>
      </c>
      <c r="R833" s="1">
        <v>9.3058093494977072</v>
      </c>
      <c r="U833">
        <v>1041.9095333443747</v>
      </c>
      <c r="V833">
        <v>9.2839338880349072</v>
      </c>
      <c r="W833">
        <v>949.53373557905968</v>
      </c>
      <c r="X833">
        <v>9.7285429999999895</v>
      </c>
      <c r="Y833">
        <v>0.45319383077339054</v>
      </c>
      <c r="Z833">
        <v>9.2753491692265992</v>
      </c>
    </row>
    <row r="834" spans="5:26">
      <c r="E834">
        <v>1006.6363129587463</v>
      </c>
      <c r="F834">
        <v>9.0867562340659465</v>
      </c>
      <c r="G834">
        <v>919.19851060399253</v>
      </c>
      <c r="H834">
        <v>9.5123960000000007</v>
      </c>
      <c r="I834">
        <v>0.40701140670351132</v>
      </c>
      <c r="J834">
        <v>9.1053845932964901</v>
      </c>
      <c r="M834" s="74">
        <v>998.20585416294227</v>
      </c>
      <c r="N834" s="1">
        <v>9.3538966677506288</v>
      </c>
      <c r="O834">
        <v>909.068596530577</v>
      </c>
      <c r="P834" s="75">
        <v>9.8053390000000018</v>
      </c>
      <c r="Q834" s="75">
        <v>0.46230947351232649</v>
      </c>
      <c r="R834" s="1">
        <v>9.3430295264876762</v>
      </c>
      <c r="U834">
        <v>1041.1049022911102</v>
      </c>
      <c r="V834">
        <v>9.3169344396086249</v>
      </c>
      <c r="W834">
        <v>948.48738546971742</v>
      </c>
      <c r="X834">
        <v>9.7647599999999954</v>
      </c>
      <c r="Y834">
        <v>0.45269442838607699</v>
      </c>
      <c r="Z834">
        <v>9.3120655716139176</v>
      </c>
    </row>
    <row r="835" spans="5:26">
      <c r="E835">
        <v>1005.6819635896544</v>
      </c>
      <c r="F835">
        <v>9.1192477328144594</v>
      </c>
      <c r="G835">
        <v>918.0287275662273</v>
      </c>
      <c r="H835">
        <v>9.5479840000000102</v>
      </c>
      <c r="I835">
        <v>0.40649343911082464</v>
      </c>
      <c r="J835">
        <v>9.141490560889185</v>
      </c>
      <c r="M835" s="74">
        <v>997.41811091890213</v>
      </c>
      <c r="N835" s="1">
        <v>9.3870161657515094</v>
      </c>
      <c r="O835">
        <v>908.05040522210925</v>
      </c>
      <c r="P835" s="75">
        <v>9.8417119999999905</v>
      </c>
      <c r="Q835" s="75">
        <v>0.4617916693669088</v>
      </c>
      <c r="R835" s="1">
        <v>9.3799203306330821</v>
      </c>
      <c r="U835">
        <v>1040.361766378066</v>
      </c>
      <c r="V835">
        <v>9.3501536103021081</v>
      </c>
      <c r="W835">
        <v>947.49555706527292</v>
      </c>
      <c r="X835">
        <v>9.8012289999999993</v>
      </c>
      <c r="Y835">
        <v>0.45222104813929093</v>
      </c>
      <c r="Z835">
        <v>9.3490079518607079</v>
      </c>
    </row>
    <row r="836" spans="5:26">
      <c r="E836">
        <v>1004.7498833253743</v>
      </c>
      <c r="F836">
        <v>9.1520827450600564</v>
      </c>
      <c r="G836">
        <v>916.8767795262869</v>
      </c>
      <c r="H836">
        <v>9.5839599999999905</v>
      </c>
      <c r="I836">
        <v>0.4059833686670884</v>
      </c>
      <c r="J836">
        <v>9.1779766313329016</v>
      </c>
      <c r="M836" s="74">
        <v>996.49700053828929</v>
      </c>
      <c r="N836" s="1">
        <v>9.4200591711806272</v>
      </c>
      <c r="O836">
        <v>906.91210491610298</v>
      </c>
      <c r="P836" s="75">
        <v>9.8780129999999957</v>
      </c>
      <c r="Q836" s="75">
        <v>0.46121278344215344</v>
      </c>
      <c r="R836" s="1">
        <v>9.4168002165578422</v>
      </c>
      <c r="U836">
        <v>1039.64720903341</v>
      </c>
      <c r="V836">
        <v>9.3832133486374296</v>
      </c>
      <c r="W836">
        <v>946.53181085446795</v>
      </c>
      <c r="X836">
        <v>9.8375349999999973</v>
      </c>
      <c r="Y836">
        <v>0.45176107097281176</v>
      </c>
      <c r="Z836">
        <v>9.3857739290271862</v>
      </c>
    </row>
    <row r="837" spans="5:26">
      <c r="E837">
        <v>1003.8368918687553</v>
      </c>
      <c r="F837">
        <v>9.1847528103080744</v>
      </c>
      <c r="G837">
        <v>915.744413020651</v>
      </c>
      <c r="H837">
        <v>9.6197670000000013</v>
      </c>
      <c r="I837">
        <v>0.40548196872023684</v>
      </c>
      <c r="J837">
        <v>9.2142850312797648</v>
      </c>
      <c r="M837" s="74">
        <v>995.58254488338616</v>
      </c>
      <c r="N837" s="1">
        <v>9.4533323584201199</v>
      </c>
      <c r="O837">
        <v>905.77842715786255</v>
      </c>
      <c r="P837" s="75">
        <v>9.9145789999999892</v>
      </c>
      <c r="Q837" s="75">
        <v>0.46063624832748223</v>
      </c>
      <c r="R837" s="1">
        <v>9.453942751672507</v>
      </c>
      <c r="U837">
        <v>1038.8020543392531</v>
      </c>
      <c r="V837">
        <v>9.4162075530222644</v>
      </c>
      <c r="W837">
        <v>945.4503566590223</v>
      </c>
      <c r="X837">
        <v>9.8737810000000046</v>
      </c>
      <c r="Y837">
        <v>0.45124491409362399</v>
      </c>
      <c r="Z837">
        <v>9.4225360859063798</v>
      </c>
    </row>
    <row r="838" spans="5:26">
      <c r="E838">
        <v>1002.8939483897504</v>
      </c>
      <c r="F838">
        <v>9.2172097534165154</v>
      </c>
      <c r="G838">
        <v>914.58732300613144</v>
      </c>
      <c r="H838">
        <v>9.6553520000000059</v>
      </c>
      <c r="I838">
        <v>0.40496962146438376</v>
      </c>
      <c r="J838">
        <v>9.2503823785356225</v>
      </c>
      <c r="M838" s="74">
        <v>994.72610864891021</v>
      </c>
      <c r="N838" s="1">
        <v>9.4866190346499994</v>
      </c>
      <c r="O838">
        <v>904.6980496478111</v>
      </c>
      <c r="P838" s="75">
        <v>9.9511719999999961</v>
      </c>
      <c r="Q838" s="75">
        <v>0.46008681920874173</v>
      </c>
      <c r="R838" s="1">
        <v>9.491085180791254</v>
      </c>
      <c r="U838">
        <v>1037.9370163854401</v>
      </c>
      <c r="V838">
        <v>9.4492982353061166</v>
      </c>
      <c r="W838">
        <v>944.35051139768768</v>
      </c>
      <c r="X838">
        <v>9.9101450000000035</v>
      </c>
      <c r="Y838">
        <v>0.450719979519353</v>
      </c>
      <c r="Z838">
        <v>9.4594250204806514</v>
      </c>
    </row>
    <row r="839" spans="5:26">
      <c r="E839">
        <v>1001.8861580521664</v>
      </c>
      <c r="F839">
        <v>9.2499305723908822</v>
      </c>
      <c r="G839">
        <v>913.36935959476216</v>
      </c>
      <c r="H839">
        <v>9.691238000000002</v>
      </c>
      <c r="I839">
        <v>0.4044303201103715</v>
      </c>
      <c r="J839">
        <v>9.2868076798896304</v>
      </c>
      <c r="M839" s="74">
        <v>993.89848167332127</v>
      </c>
      <c r="N839" s="1">
        <v>9.5199837353184211</v>
      </c>
      <c r="O839">
        <v>903.64377901707314</v>
      </c>
      <c r="P839" s="75">
        <v>9.9878630000000079</v>
      </c>
      <c r="Q839" s="75">
        <v>0.45955066681925638</v>
      </c>
      <c r="R839" s="1">
        <v>9.528312333180752</v>
      </c>
      <c r="U839">
        <v>1037.0954975951281</v>
      </c>
      <c r="V839">
        <v>9.4822124361003901</v>
      </c>
      <c r="W839">
        <v>943.27434657742424</v>
      </c>
      <c r="X839">
        <v>9.9463270000000001</v>
      </c>
      <c r="Y839">
        <v>0.45020634715521024</v>
      </c>
      <c r="Z839">
        <v>9.4961206528447892</v>
      </c>
    </row>
    <row r="840" spans="5:26">
      <c r="E840">
        <v>1000.8671595975225</v>
      </c>
      <c r="F840">
        <v>9.2825522871942425</v>
      </c>
      <c r="G840">
        <v>912.14278465552741</v>
      </c>
      <c r="H840">
        <v>9.7270270000000103</v>
      </c>
      <c r="I840">
        <v>0.40388720566263681</v>
      </c>
      <c r="J840">
        <v>9.3231397943373739</v>
      </c>
      <c r="M840" s="74">
        <v>993.03342986036625</v>
      </c>
      <c r="N840" s="1">
        <v>9.5531609832341147</v>
      </c>
      <c r="O840">
        <v>902.55778798473921</v>
      </c>
      <c r="P840" s="75">
        <v>10.024359999999998</v>
      </c>
      <c r="Q840" s="75">
        <v>0.45899838292746475</v>
      </c>
      <c r="R840" s="1">
        <v>9.5653616170725329</v>
      </c>
      <c r="U840">
        <v>1036.3026915668001</v>
      </c>
      <c r="V840">
        <v>9.5153049278152082</v>
      </c>
      <c r="W840">
        <v>942.24139922529844</v>
      </c>
      <c r="X840">
        <v>9.9827169999999974</v>
      </c>
      <c r="Y840">
        <v>0.44971334164107585</v>
      </c>
      <c r="Z840">
        <v>9.5330036583589219</v>
      </c>
    </row>
    <row r="841" spans="5:26">
      <c r="E841">
        <v>999.88913308985434</v>
      </c>
      <c r="F841">
        <v>9.3154813215144081</v>
      </c>
      <c r="G841">
        <v>910.95144084980996</v>
      </c>
      <c r="H841">
        <v>9.7631650000000079</v>
      </c>
      <c r="I841">
        <v>0.403359691189279</v>
      </c>
      <c r="J841">
        <v>9.3598053088107296</v>
      </c>
      <c r="M841" s="74">
        <v>992.07877785340622</v>
      </c>
      <c r="N841" s="1">
        <v>9.5865480142004333</v>
      </c>
      <c r="O841">
        <v>901.38911736608691</v>
      </c>
      <c r="P841" s="75">
        <v>10.0611</v>
      </c>
      <c r="Q841" s="75">
        <v>0.45840405209205759</v>
      </c>
      <c r="R841" s="1">
        <v>9.602695947907943</v>
      </c>
      <c r="U841">
        <v>1035.5108370001899</v>
      </c>
      <c r="V841">
        <v>9.5485073600422403</v>
      </c>
      <c r="W841">
        <v>941.20886219554859</v>
      </c>
      <c r="X841">
        <v>10.019240000000007</v>
      </c>
      <c r="Y841">
        <v>0.44922053196576467</v>
      </c>
      <c r="Z841">
        <v>9.5700194680342427</v>
      </c>
    </row>
    <row r="842" spans="5:26">
      <c r="E842">
        <v>998.93274208000639</v>
      </c>
      <c r="F842">
        <v>9.348072555475186</v>
      </c>
      <c r="G842">
        <v>909.78356046849262</v>
      </c>
      <c r="H842">
        <v>9.7989440000000094</v>
      </c>
      <c r="I842">
        <v>0.40284256607280222</v>
      </c>
      <c r="J842">
        <v>9.3961014339272069</v>
      </c>
      <c r="M842" s="74">
        <v>991.13558258190631</v>
      </c>
      <c r="N842" s="1">
        <v>9.6196150852407456</v>
      </c>
      <c r="O842">
        <v>900.23441275406458</v>
      </c>
      <c r="P842" s="75">
        <v>10.097500000000004</v>
      </c>
      <c r="Q842" s="75">
        <v>0.4578168237098611</v>
      </c>
      <c r="R842" s="1">
        <v>9.6396831762901432</v>
      </c>
      <c r="U842">
        <v>1034.6229937336402</v>
      </c>
      <c r="V842">
        <v>9.5812326434872883</v>
      </c>
      <c r="W842">
        <v>940.09417427486665</v>
      </c>
      <c r="X842">
        <v>10.055250000000004</v>
      </c>
      <c r="Y842">
        <v>0.44868851328126519</v>
      </c>
      <c r="Z842">
        <v>9.6065614867187392</v>
      </c>
    </row>
    <row r="843" spans="5:26">
      <c r="E843">
        <v>997.97312457778037</v>
      </c>
      <c r="F843">
        <v>9.3806668278936503</v>
      </c>
      <c r="G843">
        <v>908.61337929151364</v>
      </c>
      <c r="H843">
        <v>9.8347380000000086</v>
      </c>
      <c r="I843">
        <v>0.40232442218827036</v>
      </c>
      <c r="J843">
        <v>9.4324135778117384</v>
      </c>
      <c r="M843" s="74">
        <v>990.24997591696615</v>
      </c>
      <c r="N843" s="1">
        <v>9.6530071797070995</v>
      </c>
      <c r="O843">
        <v>899.12974037687468</v>
      </c>
      <c r="P843" s="75">
        <v>10.134270000000001</v>
      </c>
      <c r="Q843" s="75">
        <v>0.45725503936591683</v>
      </c>
      <c r="R843" s="1">
        <v>9.6770149606340841</v>
      </c>
      <c r="U843">
        <v>1033.7230339716402</v>
      </c>
      <c r="V843">
        <v>9.6143923052900337</v>
      </c>
      <c r="W843">
        <v>938.96503050559215</v>
      </c>
      <c r="X843">
        <v>10.091749999999999</v>
      </c>
      <c r="Y843">
        <v>0.44814959510372476</v>
      </c>
      <c r="Z843">
        <v>9.643600404896274</v>
      </c>
    </row>
    <row r="844" spans="5:26">
      <c r="E844">
        <v>996.92046503606025</v>
      </c>
      <c r="F844">
        <v>9.4135317196176302</v>
      </c>
      <c r="G844">
        <v>907.3567253718029</v>
      </c>
      <c r="H844">
        <v>9.8708409999999969</v>
      </c>
      <c r="I844">
        <v>0.40176798908519146</v>
      </c>
      <c r="J844">
        <v>9.4690730109148049</v>
      </c>
      <c r="M844" s="74">
        <v>989.36705460343615</v>
      </c>
      <c r="N844" s="1">
        <v>9.6864516651240091</v>
      </c>
      <c r="O844">
        <v>898.02767223043884</v>
      </c>
      <c r="P844" s="75">
        <v>10.171109999999995</v>
      </c>
      <c r="Q844" s="75">
        <v>0.45669457941108182</v>
      </c>
      <c r="R844" s="1">
        <v>9.7144154205889137</v>
      </c>
      <c r="U844">
        <v>1032.87415145459</v>
      </c>
      <c r="V844">
        <v>9.6475863767068777</v>
      </c>
      <c r="W844">
        <v>937.88258917516202</v>
      </c>
      <c r="X844">
        <v>10.128300000000001</v>
      </c>
      <c r="Y844">
        <v>0.44763296708436751</v>
      </c>
      <c r="Z844">
        <v>9.6806670329156344</v>
      </c>
    </row>
    <row r="845" spans="5:26">
      <c r="E845">
        <v>995.8556925673463</v>
      </c>
      <c r="F845">
        <v>9.4461574386031018</v>
      </c>
      <c r="G845">
        <v>906.09194525336716</v>
      </c>
      <c r="H845">
        <v>9.9066930000000006</v>
      </c>
      <c r="I845">
        <v>0.40120795778701529</v>
      </c>
      <c r="J845">
        <v>9.5054850422129853</v>
      </c>
      <c r="M845" s="74">
        <v>988.49348341550626</v>
      </c>
      <c r="N845" s="1">
        <v>9.7199757064589232</v>
      </c>
      <c r="O845">
        <v>896.9340110958376</v>
      </c>
      <c r="P845" s="75">
        <v>10.208050000000002</v>
      </c>
      <c r="Q845" s="75">
        <v>0.45613839486651825</v>
      </c>
      <c r="R845" s="1">
        <v>9.7519116051334844</v>
      </c>
      <c r="U845">
        <v>1032.0137232673901</v>
      </c>
      <c r="V845">
        <v>9.6806786602197938</v>
      </c>
      <c r="W845">
        <v>936.79123609629232</v>
      </c>
      <c r="X845">
        <v>10.164749999999989</v>
      </c>
      <c r="Y845">
        <v>0.44711208566224753</v>
      </c>
      <c r="Z845">
        <v>9.7176379143377414</v>
      </c>
    </row>
    <row r="846" spans="5:26">
      <c r="E846">
        <v>994.86248207530434</v>
      </c>
      <c r="F846">
        <v>9.4786761026431332</v>
      </c>
      <c r="G846">
        <v>904.89395280316126</v>
      </c>
      <c r="H846">
        <v>9.9424390000000038</v>
      </c>
      <c r="I846">
        <v>0.40067749936399399</v>
      </c>
      <c r="J846">
        <v>9.5417615006360101</v>
      </c>
      <c r="M846" s="74">
        <v>987.49110177360626</v>
      </c>
      <c r="N846" s="1">
        <v>9.7531347547487925</v>
      </c>
      <c r="O846">
        <v>895.72741138668584</v>
      </c>
      <c r="P846" s="75">
        <v>10.244600000000004</v>
      </c>
      <c r="Q846" s="75">
        <v>0.45552477508204103</v>
      </c>
      <c r="R846" s="1">
        <v>9.789075224917962</v>
      </c>
      <c r="U846">
        <v>1031.1954798229099</v>
      </c>
      <c r="V846">
        <v>9.7140140767581205</v>
      </c>
      <c r="W846">
        <v>935.73650718929525</v>
      </c>
      <c r="X846">
        <v>10.201480000000007</v>
      </c>
      <c r="Y846">
        <v>0.44660868423912914</v>
      </c>
      <c r="Z846">
        <v>9.7548713157608784</v>
      </c>
    </row>
    <row r="847" spans="5:26">
      <c r="E847">
        <v>993.84672598954626</v>
      </c>
      <c r="F847">
        <v>9.5109305084894622</v>
      </c>
      <c r="G847">
        <v>903.6785315675553</v>
      </c>
      <c r="H847">
        <v>9.9779059999999919</v>
      </c>
      <c r="I847">
        <v>0.40013932365860005</v>
      </c>
      <c r="J847">
        <v>9.5777666763413922</v>
      </c>
      <c r="M847" s="74">
        <v>986.50027177840616</v>
      </c>
      <c r="N847" s="1">
        <v>9.7864460305154459</v>
      </c>
      <c r="O847">
        <v>894.53062615259194</v>
      </c>
      <c r="P847" s="75">
        <v>10.281330000000001</v>
      </c>
      <c r="Q847" s="75">
        <v>0.45491614647734291</v>
      </c>
      <c r="R847" s="1">
        <v>9.8264138535226575</v>
      </c>
      <c r="U847">
        <v>1030.2475746046302</v>
      </c>
      <c r="V847">
        <v>9.7470934600485162</v>
      </c>
      <c r="W847">
        <v>934.56715047889156</v>
      </c>
      <c r="X847">
        <v>10.237940000000002</v>
      </c>
      <c r="Y847">
        <v>0.44605057321340008</v>
      </c>
      <c r="Z847">
        <v>9.7918894267866019</v>
      </c>
    </row>
    <row r="848" spans="5:26">
      <c r="E848">
        <v>992.79357427957439</v>
      </c>
      <c r="F848">
        <v>9.5422537128368035</v>
      </c>
      <c r="G848">
        <v>902.43821174236632</v>
      </c>
      <c r="H848">
        <v>10.012360000000008</v>
      </c>
      <c r="I848">
        <v>0.39959012312031733</v>
      </c>
      <c r="J848">
        <v>9.6127698768796908</v>
      </c>
      <c r="M848" s="74">
        <v>985.52399521036637</v>
      </c>
      <c r="N848" s="1">
        <v>9.8198006017449675</v>
      </c>
      <c r="O848">
        <v>893.34734421722044</v>
      </c>
      <c r="P848" s="75">
        <v>10.318120000000008</v>
      </c>
      <c r="Q848" s="75">
        <v>0.45431438501440607</v>
      </c>
      <c r="R848" s="1">
        <v>9.8638056149856013</v>
      </c>
      <c r="U848">
        <v>1029.2945770572701</v>
      </c>
      <c r="V848">
        <v>9.7801256313434024</v>
      </c>
      <c r="W848">
        <v>933.39428771771622</v>
      </c>
      <c r="X848">
        <v>10.274359999999994</v>
      </c>
      <c r="Y848">
        <v>0.44549078881839449</v>
      </c>
      <c r="Z848">
        <v>9.8288692111815994</v>
      </c>
    </row>
    <row r="849" spans="5:26">
      <c r="E849">
        <v>991.68333044911435</v>
      </c>
      <c r="F849">
        <v>9.5732817753050838</v>
      </c>
      <c r="G849">
        <v>901.14935999701424</v>
      </c>
      <c r="H849">
        <v>10.046500000000002</v>
      </c>
      <c r="I849">
        <v>0.39901943315960003</v>
      </c>
      <c r="J849">
        <v>9.647480566840402</v>
      </c>
      <c r="M849" s="74">
        <v>984.6357817017664</v>
      </c>
      <c r="N849" s="1">
        <v>9.8530987430393573</v>
      </c>
      <c r="O849">
        <v>892.24505536209847</v>
      </c>
      <c r="P849" s="75">
        <v>10.354860000000009</v>
      </c>
      <c r="Q849" s="75">
        <v>0.45375381281752802</v>
      </c>
      <c r="R849" s="1">
        <v>9.9011061871824815</v>
      </c>
      <c r="U849">
        <v>1028.35451154049</v>
      </c>
      <c r="V849">
        <v>9.8131468949978391</v>
      </c>
      <c r="W849">
        <v>932.23392268687599</v>
      </c>
      <c r="X849">
        <v>10.310780000000008</v>
      </c>
      <c r="Y849">
        <v>0.444936969344986</v>
      </c>
      <c r="Z849">
        <v>9.8658430306550216</v>
      </c>
    </row>
    <row r="850" spans="5:26">
      <c r="E850">
        <v>990.60000216189428</v>
      </c>
      <c r="F850">
        <v>9.6047453405882575</v>
      </c>
      <c r="G850">
        <v>899.88175281439635</v>
      </c>
      <c r="H850">
        <v>10.081129999999995</v>
      </c>
      <c r="I850">
        <v>0.39845815006721802</v>
      </c>
      <c r="J850">
        <v>9.6826718499327757</v>
      </c>
      <c r="M850" s="74">
        <v>983.71906768911629</v>
      </c>
      <c r="N850" s="1">
        <v>9.8863767417015858</v>
      </c>
      <c r="O850">
        <v>891.11776330888631</v>
      </c>
      <c r="P850" s="75">
        <v>10.391590000000006</v>
      </c>
      <c r="Q850" s="75">
        <v>0.45318052517168467</v>
      </c>
      <c r="R850" s="1">
        <v>9.9384094748283207</v>
      </c>
      <c r="U850">
        <v>1027.46833765779</v>
      </c>
      <c r="V850">
        <v>9.8463385041520475</v>
      </c>
      <c r="W850">
        <v>931.12147423300405</v>
      </c>
      <c r="X850">
        <v>10.347400000000007</v>
      </c>
      <c r="Y850">
        <v>0.44440601951407693</v>
      </c>
      <c r="Z850">
        <v>9.902993980485931</v>
      </c>
    </row>
    <row r="851" spans="5:26">
      <c r="E851">
        <v>989.56137646453431</v>
      </c>
      <c r="F851">
        <v>9.6362534975241232</v>
      </c>
      <c r="G851">
        <v>898.65504926043718</v>
      </c>
      <c r="H851">
        <v>10.115819999999998</v>
      </c>
      <c r="I851">
        <v>0.39791497867023973</v>
      </c>
      <c r="J851">
        <v>9.7179050213297575</v>
      </c>
      <c r="M851" s="74">
        <v>982.7163299500063</v>
      </c>
      <c r="N851" s="1">
        <v>9.9197161149539408</v>
      </c>
      <c r="O851">
        <v>889.91267640390174</v>
      </c>
      <c r="P851" s="75">
        <v>10.428400000000003</v>
      </c>
      <c r="Q851" s="75">
        <v>0.4525676747281579</v>
      </c>
      <c r="R851" s="1">
        <v>9.9758323252718455</v>
      </c>
      <c r="U851">
        <v>1026.61504195519</v>
      </c>
      <c r="V851">
        <v>9.8793197957229335</v>
      </c>
      <c r="W851">
        <v>930.04140277394868</v>
      </c>
      <c r="X851">
        <v>10.38380000000001</v>
      </c>
      <c r="Y851">
        <v>0.44389052258785155</v>
      </c>
      <c r="Z851">
        <v>9.9399094774121579</v>
      </c>
    </row>
    <row r="852" spans="5:26">
      <c r="E852">
        <v>988.52578405937425</v>
      </c>
      <c r="F852">
        <v>9.6676337095435745</v>
      </c>
      <c r="G852">
        <v>897.43293128845698</v>
      </c>
      <c r="H852">
        <v>10.150379999999991</v>
      </c>
      <c r="I852">
        <v>0.39737383772060253</v>
      </c>
      <c r="J852">
        <v>9.7530061622793891</v>
      </c>
      <c r="M852" s="74">
        <v>981.69949543588621</v>
      </c>
      <c r="N852" s="1">
        <v>9.9530715346405874</v>
      </c>
      <c r="O852">
        <v>888.69539000312341</v>
      </c>
      <c r="P852" s="75">
        <v>10.465239999999998</v>
      </c>
      <c r="Q852" s="75">
        <v>0.45194862019563387</v>
      </c>
      <c r="R852" s="1">
        <v>10.013291379804365</v>
      </c>
      <c r="U852">
        <v>1025.6593406285897</v>
      </c>
      <c r="V852">
        <v>9.9126705776875941</v>
      </c>
      <c r="W852">
        <v>928.86576857528041</v>
      </c>
      <c r="X852">
        <v>10.420619999999992</v>
      </c>
      <c r="Y852">
        <v>0.44332941544008109</v>
      </c>
      <c r="Z852">
        <v>9.9772905845599116</v>
      </c>
    </row>
    <row r="853" spans="5:26">
      <c r="E853">
        <v>987.47726716323439</v>
      </c>
      <c r="F853">
        <v>9.6985230668444355</v>
      </c>
      <c r="G853">
        <v>896.20416097271323</v>
      </c>
      <c r="H853">
        <v>10.18441000000001</v>
      </c>
      <c r="I853">
        <v>0.39682975118330194</v>
      </c>
      <c r="J853">
        <v>9.7875802488167079</v>
      </c>
      <c r="M853" s="74">
        <v>980.72026482558624</v>
      </c>
      <c r="N853" s="1">
        <v>9.986153393353483</v>
      </c>
      <c r="O853">
        <v>887.51527448160459</v>
      </c>
      <c r="P853" s="75">
        <v>10.50179</v>
      </c>
      <c r="Q853" s="75">
        <v>0.45134846902165288</v>
      </c>
      <c r="R853" s="1">
        <v>10.050441530978347</v>
      </c>
      <c r="U853">
        <v>1024.6859514733301</v>
      </c>
      <c r="V853">
        <v>9.945666216115713</v>
      </c>
      <c r="W853">
        <v>927.67809633293712</v>
      </c>
      <c r="X853">
        <v>10.457059999999995</v>
      </c>
      <c r="Y853">
        <v>0.44276256277014137</v>
      </c>
      <c r="Z853">
        <v>10.014297437229853</v>
      </c>
    </row>
    <row r="854" spans="5:26">
      <c r="E854">
        <v>986.31435530061435</v>
      </c>
      <c r="F854">
        <v>9.7293665939931646</v>
      </c>
      <c r="G854">
        <v>894.87268486987136</v>
      </c>
      <c r="H854">
        <v>10.218400000000006</v>
      </c>
      <c r="I854">
        <v>0.39624018760660112</v>
      </c>
      <c r="J854">
        <v>9.8221598123934051</v>
      </c>
      <c r="M854" s="74">
        <v>979.77169706544623</v>
      </c>
      <c r="N854" s="1">
        <v>10.019405244125352</v>
      </c>
      <c r="O854">
        <v>886.36207522321729</v>
      </c>
      <c r="P854" s="75">
        <v>10.538540000000008</v>
      </c>
      <c r="Q854" s="75">
        <v>0.45076200619141704</v>
      </c>
      <c r="R854" s="1">
        <v>10.087777993808592</v>
      </c>
      <c r="U854">
        <v>1023.7126239678302</v>
      </c>
      <c r="V854">
        <v>9.9788048260990756</v>
      </c>
      <c r="W854">
        <v>926.48983780503454</v>
      </c>
      <c r="X854">
        <v>10.49367000000001</v>
      </c>
      <c r="Y854">
        <v>0.44219543027760183</v>
      </c>
      <c r="Z854">
        <v>10.051474569722409</v>
      </c>
    </row>
    <row r="855" spans="5:26">
      <c r="E855">
        <v>985.18845382531424</v>
      </c>
      <c r="F855">
        <v>9.7607085350506431</v>
      </c>
      <c r="G855">
        <v>893.57105984494228</v>
      </c>
      <c r="H855">
        <v>10.252949999999995</v>
      </c>
      <c r="I855">
        <v>0.395663841772393</v>
      </c>
      <c r="J855">
        <v>9.8572861582276019</v>
      </c>
      <c r="M855" s="74">
        <v>978.83384882607629</v>
      </c>
      <c r="N855" s="1">
        <v>10.053043959845228</v>
      </c>
      <c r="O855">
        <v>885.21581437995144</v>
      </c>
      <c r="P855" s="75">
        <v>10.575730000000005</v>
      </c>
      <c r="Q855" s="75">
        <v>0.45017907191233125</v>
      </c>
      <c r="R855" s="1">
        <v>10.125550928087675</v>
      </c>
      <c r="U855">
        <v>1022.7742099742799</v>
      </c>
      <c r="V855">
        <v>10.011887221562578</v>
      </c>
      <c r="W855">
        <v>925.33437230183984</v>
      </c>
      <c r="X855">
        <v>10.530229999999996</v>
      </c>
      <c r="Y855">
        <v>0.44164394925265443</v>
      </c>
      <c r="Z855">
        <v>10.088586050747342</v>
      </c>
    </row>
    <row r="856" spans="5:26">
      <c r="E856">
        <v>984.11833090072435</v>
      </c>
      <c r="F856">
        <v>9.7925937543362451</v>
      </c>
      <c r="G856">
        <v>892.31589053500352</v>
      </c>
      <c r="H856">
        <v>10.288110000000007</v>
      </c>
      <c r="I856">
        <v>0.3951080660388645</v>
      </c>
      <c r="J856">
        <v>9.893001933961143</v>
      </c>
      <c r="M856" s="74">
        <v>977.78089218585637</v>
      </c>
      <c r="N856" s="1">
        <v>10.086336863375292</v>
      </c>
      <c r="O856">
        <v>883.96921704260171</v>
      </c>
      <c r="P856" s="75">
        <v>10.612550000000009</v>
      </c>
      <c r="Q856" s="75">
        <v>0.44954511121793317</v>
      </c>
      <c r="R856" s="1">
        <v>10.163004888782076</v>
      </c>
      <c r="U856">
        <v>1021.8657178197501</v>
      </c>
      <c r="V856">
        <v>10.045175739330586</v>
      </c>
      <c r="W856">
        <v>924.20472705086684</v>
      </c>
      <c r="X856">
        <v>10.56703000000001</v>
      </c>
      <c r="Y856">
        <v>0.44110479172773376</v>
      </c>
      <c r="Z856">
        <v>10.125925208272276</v>
      </c>
    </row>
    <row r="857" spans="5:26">
      <c r="E857">
        <v>983.07074940225436</v>
      </c>
      <c r="F857">
        <v>9.824650095442907</v>
      </c>
      <c r="G857">
        <v>891.08033802984471</v>
      </c>
      <c r="H857">
        <v>10.32347</v>
      </c>
      <c r="I857">
        <v>0.39456097641961535</v>
      </c>
      <c r="J857">
        <v>9.9289090235803847</v>
      </c>
      <c r="M857" s="74">
        <v>976.72255022792638</v>
      </c>
      <c r="N857" s="1">
        <v>10.119681949299734</v>
      </c>
      <c r="O857">
        <v>882.71802390317225</v>
      </c>
      <c r="P857" s="75">
        <v>10.649440000000009</v>
      </c>
      <c r="Q857" s="75">
        <v>0.44890881331504728</v>
      </c>
      <c r="R857" s="1">
        <v>10.200531186684962</v>
      </c>
      <c r="U857">
        <v>1020.86649832264</v>
      </c>
      <c r="V857">
        <v>10.078380849279901</v>
      </c>
      <c r="W857">
        <v>922.99447199813756</v>
      </c>
      <c r="X857">
        <v>10.603750000000002</v>
      </c>
      <c r="Y857">
        <v>0.44052716072526626</v>
      </c>
      <c r="Z857">
        <v>10.163222839274736</v>
      </c>
    </row>
    <row r="858" spans="5:26">
      <c r="E858">
        <v>981.97836597565424</v>
      </c>
      <c r="F858">
        <v>9.8567958385544063</v>
      </c>
      <c r="G858">
        <v>889.80409378311742</v>
      </c>
      <c r="H858">
        <v>10.358939999999993</v>
      </c>
      <c r="I858">
        <v>0.39399586892633143</v>
      </c>
      <c r="J858">
        <v>9.9649441310736613</v>
      </c>
      <c r="M858" s="74">
        <v>975.72629090498629</v>
      </c>
      <c r="N858" s="1">
        <v>10.15309723080367</v>
      </c>
      <c r="O858">
        <v>881.52303679619081</v>
      </c>
      <c r="P858" s="75">
        <v>10.686419999999996</v>
      </c>
      <c r="Q858" s="75">
        <v>0.44830109915311156</v>
      </c>
      <c r="R858" s="1">
        <v>10.238118900846885</v>
      </c>
      <c r="U858">
        <v>1019.8525278333099</v>
      </c>
      <c r="V858">
        <v>10.11147551592132</v>
      </c>
      <c r="W858">
        <v>921.77260434918139</v>
      </c>
      <c r="X858">
        <v>10.640359999999994</v>
      </c>
      <c r="Y858">
        <v>0.43994398725835332</v>
      </c>
      <c r="Z858">
        <v>10.200416012741641</v>
      </c>
    </row>
    <row r="859" spans="5:26">
      <c r="E859">
        <v>980.81589540045422</v>
      </c>
      <c r="F859">
        <v>9.8887681996313681</v>
      </c>
      <c r="G859">
        <v>888.46663036687175</v>
      </c>
      <c r="H859">
        <v>10.394229999999993</v>
      </c>
      <c r="I859">
        <v>0.39340365423039708</v>
      </c>
      <c r="J859">
        <v>10.000826345769596</v>
      </c>
      <c r="M859" s="74">
        <v>974.75823171260629</v>
      </c>
      <c r="N859" s="1">
        <v>10.186700043350058</v>
      </c>
      <c r="O859">
        <v>880.3525676929695</v>
      </c>
      <c r="P859" s="75">
        <v>10.72362</v>
      </c>
      <c r="Q859" s="75">
        <v>0.44770585369315635</v>
      </c>
      <c r="R859" s="1">
        <v>10.275914146306844</v>
      </c>
      <c r="U859">
        <v>1018.86356894776</v>
      </c>
      <c r="V859">
        <v>10.144667657198218</v>
      </c>
      <c r="W859">
        <v>920.5731456688643</v>
      </c>
      <c r="X859">
        <v>10.677089999999989</v>
      </c>
      <c r="Y859">
        <v>0.43937150915271145</v>
      </c>
      <c r="Z859">
        <v>10.237718490847278</v>
      </c>
    </row>
    <row r="860" spans="5:26">
      <c r="E860">
        <v>979.65176750265437</v>
      </c>
      <c r="F860">
        <v>9.920703175004185</v>
      </c>
      <c r="G860">
        <v>887.12876198437061</v>
      </c>
      <c r="H860">
        <v>10.429489999999998</v>
      </c>
      <c r="I860">
        <v>0.39281126021967561</v>
      </c>
      <c r="J860">
        <v>10.036678739780323</v>
      </c>
      <c r="M860" s="74">
        <v>973.73969523216624</v>
      </c>
      <c r="N860" s="1">
        <v>10.220147112681847</v>
      </c>
      <c r="O860">
        <v>879.13858154345257</v>
      </c>
      <c r="P860" s="75">
        <v>10.76066</v>
      </c>
      <c r="Q860" s="75">
        <v>0.44708847751299097</v>
      </c>
      <c r="R860" s="1">
        <v>10.313571522487008</v>
      </c>
      <c r="U860">
        <v>1017.89402619092</v>
      </c>
      <c r="V860">
        <v>10.178110721190867</v>
      </c>
      <c r="W860">
        <v>919.38961184886011</v>
      </c>
      <c r="X860">
        <v>10.714109999999998</v>
      </c>
      <c r="Y860">
        <v>0.43880663167059603</v>
      </c>
      <c r="Z860">
        <v>10.275303368329402</v>
      </c>
    </row>
    <row r="861" spans="5:26">
      <c r="E861">
        <v>978.53490639183428</v>
      </c>
      <c r="F861">
        <v>9.9525102705362176</v>
      </c>
      <c r="G861">
        <v>885.83557920339956</v>
      </c>
      <c r="H861">
        <v>10.464619999999991</v>
      </c>
      <c r="I861">
        <v>0.39223865252206092</v>
      </c>
      <c r="J861">
        <v>10.072381347477931</v>
      </c>
      <c r="M861" s="74">
        <v>972.64713125890626</v>
      </c>
      <c r="N861" s="1">
        <v>10.253628125969929</v>
      </c>
      <c r="O861">
        <v>877.85819771512161</v>
      </c>
      <c r="P861" s="75">
        <v>10.797750000000006</v>
      </c>
      <c r="Q861" s="75">
        <v>0.44643733460053248</v>
      </c>
      <c r="R861" s="1">
        <v>10.351312665399474</v>
      </c>
      <c r="U861">
        <v>1016.93768786611</v>
      </c>
      <c r="V861">
        <v>10.211533575283614</v>
      </c>
      <c r="W861">
        <v>918.2188747762641</v>
      </c>
      <c r="X861">
        <v>10.751120000000004</v>
      </c>
      <c r="Y861">
        <v>0.43824786182506265</v>
      </c>
      <c r="Z861">
        <v>10.31287213817494</v>
      </c>
    </row>
    <row r="862" spans="5:26">
      <c r="E862">
        <v>977.42589127661427</v>
      </c>
      <c r="F862">
        <v>9.9845334969716113</v>
      </c>
      <c r="G862">
        <v>884.54831789738853</v>
      </c>
      <c r="H862">
        <v>10.499999999999998</v>
      </c>
      <c r="I862">
        <v>0.39166866679111118</v>
      </c>
      <c r="J862">
        <v>10.108331333208888</v>
      </c>
      <c r="M862" s="74">
        <v>971.54856058920632</v>
      </c>
      <c r="N862" s="1">
        <v>10.286809214930807</v>
      </c>
      <c r="O862">
        <v>876.57578215632304</v>
      </c>
      <c r="P862" s="75">
        <v>10.834520000000003</v>
      </c>
      <c r="Q862" s="75">
        <v>0.44578515844564731</v>
      </c>
      <c r="R862" s="1">
        <v>10.388734841554356</v>
      </c>
      <c r="U862">
        <v>1015.8986547599501</v>
      </c>
      <c r="V862">
        <v>10.244755711064705</v>
      </c>
      <c r="W862">
        <v>916.97601576051807</v>
      </c>
      <c r="X862">
        <v>10.787919999999996</v>
      </c>
      <c r="Y862">
        <v>0.43765466959044053</v>
      </c>
      <c r="Z862">
        <v>10.350265330409556</v>
      </c>
    </row>
    <row r="863" spans="5:26">
      <c r="E863">
        <v>976.2491600015743</v>
      </c>
      <c r="F863">
        <v>10.015949376147118</v>
      </c>
      <c r="G863">
        <v>883.20589223148556</v>
      </c>
      <c r="H863">
        <v>10.534719999999997</v>
      </c>
      <c r="I863">
        <v>0.39107425486336006</v>
      </c>
      <c r="J863">
        <v>10.143645745136636</v>
      </c>
      <c r="M863" s="74">
        <v>970.4866476772462</v>
      </c>
      <c r="N863" s="1">
        <v>10.320240861913152</v>
      </c>
      <c r="O863">
        <v>875.32499101865983</v>
      </c>
      <c r="P863" s="75">
        <v>10.871579999999991</v>
      </c>
      <c r="Q863" s="75">
        <v>0.44514906498192652</v>
      </c>
      <c r="R863" s="1">
        <v>10.426430935018065</v>
      </c>
      <c r="U863">
        <v>1014.80842489451</v>
      </c>
      <c r="V863">
        <v>10.277894627321128</v>
      </c>
      <c r="W863">
        <v>915.68844698661781</v>
      </c>
      <c r="X863">
        <v>10.824640000000008</v>
      </c>
      <c r="Y863">
        <v>0.43704013826505045</v>
      </c>
      <c r="Z863">
        <v>10.387599861734957</v>
      </c>
    </row>
    <row r="864" spans="5:26">
      <c r="E864">
        <v>975.01099527711438</v>
      </c>
      <c r="F864">
        <v>10.04740965337464</v>
      </c>
      <c r="G864">
        <v>881.80827016230899</v>
      </c>
      <c r="H864">
        <v>10.569500000000009</v>
      </c>
      <c r="I864">
        <v>0.39045540255033612</v>
      </c>
      <c r="J864">
        <v>10.179044597449673</v>
      </c>
      <c r="M864" s="74">
        <v>969.47985749293628</v>
      </c>
      <c r="N864" s="1">
        <v>10.353688385167176</v>
      </c>
      <c r="O864">
        <v>874.12450035956283</v>
      </c>
      <c r="P864" s="75">
        <v>10.908669999999997</v>
      </c>
      <c r="Q864" s="75">
        <v>0.4445385519725874</v>
      </c>
      <c r="R864" s="1">
        <v>10.464131448027409</v>
      </c>
      <c r="U864">
        <v>1013.7428375087501</v>
      </c>
      <c r="V864">
        <v>10.311031585612808</v>
      </c>
      <c r="W864">
        <v>914.42387687320661</v>
      </c>
      <c r="X864">
        <v>10.861370000000004</v>
      </c>
      <c r="Y864">
        <v>0.43643658374928712</v>
      </c>
      <c r="Z864">
        <v>10.424933416250717</v>
      </c>
    </row>
    <row r="865" spans="5:26">
      <c r="E865">
        <v>973.84726669060433</v>
      </c>
      <c r="F865">
        <v>10.078869077465464</v>
      </c>
      <c r="G865">
        <v>880.47874697319992</v>
      </c>
      <c r="H865">
        <v>10.604290000000006</v>
      </c>
      <c r="I865">
        <v>0.38986670370324089</v>
      </c>
      <c r="J865">
        <v>10.214423296296765</v>
      </c>
      <c r="M865" s="74">
        <v>968.46835905864634</v>
      </c>
      <c r="N865" s="1">
        <v>10.387097684549767</v>
      </c>
      <c r="O865">
        <v>872.92080466607081</v>
      </c>
      <c r="P865" s="75">
        <v>10.945730000000008</v>
      </c>
      <c r="Q865" s="75">
        <v>0.4439264090337034</v>
      </c>
      <c r="R865" s="1">
        <v>10.501803590966304</v>
      </c>
      <c r="U865">
        <v>1012.76596037457</v>
      </c>
      <c r="V865">
        <v>10.344301843450342</v>
      </c>
      <c r="W865">
        <v>913.23881941391141</v>
      </c>
      <c r="X865">
        <v>10.898260000000004</v>
      </c>
      <c r="Y865">
        <v>0.43587097906401806</v>
      </c>
      <c r="Z865">
        <v>10.462389020935985</v>
      </c>
    </row>
    <row r="866" spans="5:26">
      <c r="E866">
        <v>972.67735281161436</v>
      </c>
      <c r="F866">
        <v>10.110942255207862</v>
      </c>
      <c r="G866">
        <v>879.13898665155784</v>
      </c>
      <c r="H866">
        <v>10.639770000000004</v>
      </c>
      <c r="I866">
        <v>0.38927347196182005</v>
      </c>
      <c r="J866">
        <v>10.250496528038184</v>
      </c>
      <c r="M866" s="74">
        <v>967.31161987788619</v>
      </c>
      <c r="N866" s="1">
        <v>10.420522857061645</v>
      </c>
      <c r="O866">
        <v>871.58680945202707</v>
      </c>
      <c r="P866" s="75">
        <v>10.982819999999993</v>
      </c>
      <c r="Q866" s="75">
        <v>0.4432480018954234</v>
      </c>
      <c r="R866" s="1">
        <v>10.53957199810457</v>
      </c>
      <c r="U866">
        <v>1011.78762803419</v>
      </c>
      <c r="V866">
        <v>10.377786392501202</v>
      </c>
      <c r="W866">
        <v>912.05118297152217</v>
      </c>
      <c r="X866">
        <v>10.935399999999994</v>
      </c>
      <c r="Y866">
        <v>0.43530414348069435</v>
      </c>
      <c r="Z866">
        <v>10.5000958565193</v>
      </c>
    </row>
    <row r="867" spans="5:26">
      <c r="E867">
        <v>971.56355916024427</v>
      </c>
      <c r="F867">
        <v>10.143294283144323</v>
      </c>
      <c r="G867">
        <v>877.84825428072736</v>
      </c>
      <c r="H867">
        <v>10.67556999999999</v>
      </c>
      <c r="I867">
        <v>0.38870194927997376</v>
      </c>
      <c r="J867">
        <v>10.286868050720017</v>
      </c>
      <c r="M867" s="74">
        <v>966.19857224648615</v>
      </c>
      <c r="N867" s="1">
        <v>10.453828772106297</v>
      </c>
      <c r="O867">
        <v>870.29400095828521</v>
      </c>
      <c r="P867" s="75">
        <v>11.019789999999997</v>
      </c>
      <c r="Q867" s="75">
        <v>0.44259054038330531</v>
      </c>
      <c r="R867" s="1">
        <v>10.577199459616692</v>
      </c>
      <c r="U867">
        <v>1010.6803851627899</v>
      </c>
      <c r="V867">
        <v>10.410818181504441</v>
      </c>
      <c r="W867">
        <v>910.75219856061949</v>
      </c>
      <c r="X867">
        <v>10.972049999999989</v>
      </c>
      <c r="Y867">
        <v>0.43468416369563401</v>
      </c>
      <c r="Z867">
        <v>10.537365836304355</v>
      </c>
    </row>
    <row r="868" spans="5:26">
      <c r="E868">
        <v>970.38945359781439</v>
      </c>
      <c r="F868">
        <v>10.175653912918897</v>
      </c>
      <c r="G868">
        <v>876.50372161149301</v>
      </c>
      <c r="H868">
        <v>10.711390000000009</v>
      </c>
      <c r="I868">
        <v>0.3881066043933678</v>
      </c>
      <c r="J868">
        <v>10.323283395606641</v>
      </c>
      <c r="M868" s="74">
        <v>965.12398673461632</v>
      </c>
      <c r="N868" s="1">
        <v>10.487168620017261</v>
      </c>
      <c r="O868">
        <v>869.03629478878088</v>
      </c>
      <c r="P868" s="75">
        <v>11.056810000000006</v>
      </c>
      <c r="Q868" s="75">
        <v>0.44195093026006949</v>
      </c>
      <c r="R868" s="1">
        <v>10.614859069739936</v>
      </c>
      <c r="U868">
        <v>1009.6011894909102</v>
      </c>
      <c r="V868">
        <v>10.443983195863035</v>
      </c>
      <c r="W868">
        <v>909.47802679075357</v>
      </c>
      <c r="X868">
        <v>11.008860000000009</v>
      </c>
      <c r="Y868">
        <v>0.43407602649754201</v>
      </c>
      <c r="Z868">
        <v>10.574783973502468</v>
      </c>
    </row>
    <row r="869" spans="5:26">
      <c r="E869">
        <v>969.16531999295444</v>
      </c>
      <c r="F869">
        <v>10.208273961442826</v>
      </c>
      <c r="G869">
        <v>875.11251493866939</v>
      </c>
      <c r="H869">
        <v>10.747510000000005</v>
      </c>
      <c r="I869">
        <v>0.38749059275019271</v>
      </c>
      <c r="J869">
        <v>10.360019407249812</v>
      </c>
      <c r="M869" s="74">
        <v>964.07314285480629</v>
      </c>
      <c r="N869" s="1">
        <v>10.520578368745239</v>
      </c>
      <c r="O869">
        <v>867.80009459996211</v>
      </c>
      <c r="P869" s="75">
        <v>11.093920000000001</v>
      </c>
      <c r="Q869" s="75">
        <v>0.44132225706573658</v>
      </c>
      <c r="R869" s="1">
        <v>10.652597742934264</v>
      </c>
      <c r="U869">
        <v>1008.5214439630699</v>
      </c>
      <c r="V869">
        <v>10.477110198771181</v>
      </c>
      <c r="W869">
        <v>908.20444995685557</v>
      </c>
      <c r="X869">
        <v>11.04563999999999</v>
      </c>
      <c r="Y869">
        <v>0.43346817325072023</v>
      </c>
      <c r="Z869">
        <v>10.61217182674927</v>
      </c>
    </row>
    <row r="870" spans="5:26">
      <c r="E870">
        <v>967.9261830070144</v>
      </c>
      <c r="F870">
        <v>10.240585494372612</v>
      </c>
      <c r="G870">
        <v>873.71127508118491</v>
      </c>
      <c r="H870">
        <v>10.783300000000008</v>
      </c>
      <c r="I870">
        <v>0.38687013851865898</v>
      </c>
      <c r="J870">
        <v>10.396429861481348</v>
      </c>
      <c r="M870" s="74">
        <v>963.00416476384635</v>
      </c>
      <c r="N870" s="1">
        <v>10.554057944536948</v>
      </c>
      <c r="O870">
        <v>866.54770037757771</v>
      </c>
      <c r="P870" s="75">
        <v>11.131120000000006</v>
      </c>
      <c r="Q870" s="75">
        <v>0.44068534834862749</v>
      </c>
      <c r="R870" s="1">
        <v>10.69043465165138</v>
      </c>
      <c r="U870">
        <v>1007.4767776061401</v>
      </c>
      <c r="V870">
        <v>10.510523307600067</v>
      </c>
      <c r="W870">
        <v>906.96060153906888</v>
      </c>
      <c r="X870">
        <v>11.082750000000008</v>
      </c>
      <c r="Y870">
        <v>0.43287450879390726</v>
      </c>
      <c r="Z870">
        <v>10.649875491206101</v>
      </c>
    </row>
    <row r="871" spans="5:26">
      <c r="E871">
        <v>966.72724276491431</v>
      </c>
      <c r="F871">
        <v>10.272895614038671</v>
      </c>
      <c r="G871">
        <v>872.34713399126542</v>
      </c>
      <c r="H871">
        <v>10.819099999999992</v>
      </c>
      <c r="I871">
        <v>0.38626611123016241</v>
      </c>
      <c r="J871">
        <v>10.43283388876983</v>
      </c>
      <c r="M871" s="74">
        <v>961.84591811592622</v>
      </c>
      <c r="N871" s="1">
        <v>10.587382389260997</v>
      </c>
      <c r="O871">
        <v>865.21708924203313</v>
      </c>
      <c r="P871" s="75">
        <v>11.168160000000004</v>
      </c>
      <c r="Q871" s="75">
        <v>0.44000866219329116</v>
      </c>
      <c r="R871" s="1">
        <v>10.728151337806713</v>
      </c>
      <c r="U871">
        <v>1006.4475456019002</v>
      </c>
      <c r="V871">
        <v>10.543862260739916</v>
      </c>
      <c r="W871">
        <v>905.73204431172894</v>
      </c>
      <c r="X871">
        <v>11.119790000000007</v>
      </c>
      <c r="Y871">
        <v>0.43228814252242037</v>
      </c>
      <c r="Z871">
        <v>10.687501857477587</v>
      </c>
    </row>
    <row r="872" spans="5:26">
      <c r="E872">
        <v>965.55922512311429</v>
      </c>
      <c r="F872">
        <v>10.305601232862248</v>
      </c>
      <c r="G872">
        <v>871.00823291173072</v>
      </c>
      <c r="H872">
        <v>10.855349999999998</v>
      </c>
      <c r="I872">
        <v>0.38567325995208518</v>
      </c>
      <c r="J872">
        <v>10.469676740047912</v>
      </c>
      <c r="M872" s="74">
        <v>960.6912988825261</v>
      </c>
      <c r="N872" s="1">
        <v>10.620884572410191</v>
      </c>
      <c r="O872">
        <v>863.88899504307039</v>
      </c>
      <c r="P872" s="75">
        <v>11.205409999999993</v>
      </c>
      <c r="Q872" s="75">
        <v>0.43933325603335943</v>
      </c>
      <c r="R872" s="1">
        <v>10.766076743966634</v>
      </c>
      <c r="U872">
        <v>1005.3396177631901</v>
      </c>
      <c r="V872">
        <v>10.577127128618164</v>
      </c>
      <c r="W872">
        <v>904.4340782901462</v>
      </c>
      <c r="X872">
        <v>11.156760000000009</v>
      </c>
      <c r="Y872">
        <v>0.43166864879461081</v>
      </c>
      <c r="Z872">
        <v>10.725091351205398</v>
      </c>
    </row>
    <row r="873" spans="5:26">
      <c r="E873">
        <v>964.37215027740444</v>
      </c>
      <c r="F873">
        <v>10.338124819964822</v>
      </c>
      <c r="G873">
        <v>869.65451181241576</v>
      </c>
      <c r="H873">
        <v>10.89141</v>
      </c>
      <c r="I873">
        <v>0.38507384652553994</v>
      </c>
      <c r="J873">
        <v>10.506336153474461</v>
      </c>
      <c r="M873" s="74">
        <v>959.58860163234613</v>
      </c>
      <c r="N873" s="1">
        <v>10.654222716167387</v>
      </c>
      <c r="O873">
        <v>862.60978303555248</v>
      </c>
      <c r="P873" s="75">
        <v>11.242489999999993</v>
      </c>
      <c r="Q873" s="75">
        <v>0.43868270905377693</v>
      </c>
      <c r="R873" s="1">
        <v>10.803807290946216</v>
      </c>
      <c r="U873">
        <v>1004.19585240575</v>
      </c>
      <c r="V873">
        <v>10.610111134912415</v>
      </c>
      <c r="W873">
        <v>903.10718214713768</v>
      </c>
      <c r="X873">
        <v>11.193429999999992</v>
      </c>
      <c r="Y873">
        <v>0.43103534728719078</v>
      </c>
      <c r="Z873">
        <v>10.762394652712802</v>
      </c>
    </row>
    <row r="874" spans="5:26">
      <c r="E874">
        <v>963.10628264055424</v>
      </c>
      <c r="F874">
        <v>10.370962368526666</v>
      </c>
      <c r="G874">
        <v>868.22782221607895</v>
      </c>
      <c r="H874">
        <v>10.927829999999993</v>
      </c>
      <c r="I874">
        <v>0.38444212341803319</v>
      </c>
      <c r="J874">
        <v>10.54338787658196</v>
      </c>
      <c r="M874" s="74">
        <v>958.46884315362615</v>
      </c>
      <c r="N874" s="1">
        <v>10.687747449375534</v>
      </c>
      <c r="O874">
        <v>861.31438885140437</v>
      </c>
      <c r="P874" s="75">
        <v>11.27978999999999</v>
      </c>
      <c r="Q874" s="75">
        <v>0.43802393258129729</v>
      </c>
      <c r="R874" s="1">
        <v>10.841766067418693</v>
      </c>
      <c r="U874">
        <v>1003.1035121851402</v>
      </c>
      <c r="V874">
        <v>10.643578734596252</v>
      </c>
      <c r="W874">
        <v>901.82293476226209</v>
      </c>
      <c r="X874">
        <v>11.230650000000008</v>
      </c>
      <c r="Y874">
        <v>0.43042240119564656</v>
      </c>
      <c r="Z874">
        <v>10.800227598804362</v>
      </c>
    </row>
    <row r="875" spans="5:26">
      <c r="E875">
        <v>961.8302847900643</v>
      </c>
      <c r="F875">
        <v>10.403699018426646</v>
      </c>
      <c r="G875">
        <v>866.79372102617322</v>
      </c>
      <c r="H875">
        <v>10.964149999999995</v>
      </c>
      <c r="I875">
        <v>0.38380711853505622</v>
      </c>
      <c r="J875">
        <v>10.580342881464938</v>
      </c>
      <c r="M875" s="74">
        <v>957.39437508824619</v>
      </c>
      <c r="N875" s="1">
        <v>10.721278913964378</v>
      </c>
      <c r="O875">
        <v>860.0603942091617</v>
      </c>
      <c r="P875" s="75">
        <v>11.317109999999996</v>
      </c>
      <c r="Q875" s="75">
        <v>0.43738620996602384</v>
      </c>
      <c r="R875" s="1">
        <v>10.879723790033973</v>
      </c>
      <c r="U875">
        <v>1002.00118931779</v>
      </c>
      <c r="V875">
        <v>10.67679247927934</v>
      </c>
      <c r="W875">
        <v>900.53276004676115</v>
      </c>
      <c r="X875">
        <v>11.2676</v>
      </c>
      <c r="Y875">
        <v>0.4298066261054353</v>
      </c>
      <c r="Z875">
        <v>10.837793373894565</v>
      </c>
    </row>
    <row r="876" spans="5:26">
      <c r="E876">
        <v>960.62429524253434</v>
      </c>
      <c r="F876">
        <v>10.436334865202058</v>
      </c>
      <c r="G876">
        <v>865.42440826326458</v>
      </c>
      <c r="H876">
        <v>11.000370000000004</v>
      </c>
      <c r="I876">
        <v>0.38320080128430012</v>
      </c>
      <c r="J876">
        <v>10.617169198715704</v>
      </c>
      <c r="M876" s="74">
        <v>956.17721431011626</v>
      </c>
      <c r="N876" s="1">
        <v>10.754799138730821</v>
      </c>
      <c r="O876">
        <v>858.6790972843346</v>
      </c>
      <c r="P876" s="75">
        <v>11.354430000000004</v>
      </c>
      <c r="Q876" s="75">
        <v>0.4366837474054226</v>
      </c>
      <c r="R876" s="1">
        <v>10.917746252594581</v>
      </c>
      <c r="U876">
        <v>1000.9526711361501</v>
      </c>
      <c r="V876">
        <v>10.710094023993406</v>
      </c>
      <c r="W876">
        <v>899.29089324395761</v>
      </c>
      <c r="X876">
        <v>11.304660000000011</v>
      </c>
      <c r="Y876">
        <v>0.42921390743459248</v>
      </c>
      <c r="Z876">
        <v>10.875446092565419</v>
      </c>
    </row>
    <row r="877" spans="5:26">
      <c r="E877">
        <v>959.40084319425432</v>
      </c>
      <c r="F877">
        <v>10.469185215220392</v>
      </c>
      <c r="G877">
        <v>864.03831664720849</v>
      </c>
      <c r="H877">
        <v>11.036840000000003</v>
      </c>
      <c r="I877">
        <v>0.38258705453431874</v>
      </c>
      <c r="J877">
        <v>10.654252945465684</v>
      </c>
      <c r="M877" s="74">
        <v>954.98523353050632</v>
      </c>
      <c r="N877" s="1">
        <v>10.788254267239923</v>
      </c>
      <c r="O877">
        <v>857.32179261353008</v>
      </c>
      <c r="P877" s="75">
        <v>11.391689999999999</v>
      </c>
      <c r="Q877" s="75">
        <v>0.43599348617524675</v>
      </c>
      <c r="R877" s="1">
        <v>10.955696513824751</v>
      </c>
      <c r="U877">
        <v>999.7974375613901</v>
      </c>
      <c r="V877">
        <v>10.743635960216549</v>
      </c>
      <c r="W877">
        <v>897.95175006860848</v>
      </c>
      <c r="X877">
        <v>11.342000000000008</v>
      </c>
      <c r="Y877">
        <v>0.42857476065881167</v>
      </c>
      <c r="Z877">
        <v>10.913425239341196</v>
      </c>
    </row>
    <row r="878" spans="5:26">
      <c r="E878">
        <v>958.12713836193427</v>
      </c>
      <c r="F878">
        <v>10.501322535953111</v>
      </c>
      <c r="G878">
        <v>862.61394996758816</v>
      </c>
      <c r="H878">
        <v>11.072529999999992</v>
      </c>
      <c r="I878">
        <v>0.38195635998983679</v>
      </c>
      <c r="J878">
        <v>10.690573640010154</v>
      </c>
      <c r="M878" s="74">
        <v>953.80601946168611</v>
      </c>
      <c r="N878" s="1">
        <v>10.821590515036078</v>
      </c>
      <c r="O878">
        <v>855.97777474795907</v>
      </c>
      <c r="P878" s="75">
        <v>11.428829999999991</v>
      </c>
      <c r="Q878" s="75">
        <v>0.43530998198843984</v>
      </c>
      <c r="R878" s="1">
        <v>10.993520018011552</v>
      </c>
      <c r="U878">
        <v>998.62415889395004</v>
      </c>
      <c r="V878">
        <v>10.776780580843226</v>
      </c>
      <c r="W878">
        <v>896.60076480722432</v>
      </c>
      <c r="X878">
        <v>11.378909999999998</v>
      </c>
      <c r="Y878">
        <v>0.4279299618876003</v>
      </c>
      <c r="Z878">
        <v>10.950980038112398</v>
      </c>
    </row>
    <row r="879" spans="5:26">
      <c r="E879">
        <v>956.81176617369442</v>
      </c>
      <c r="F879">
        <v>10.533359529547669</v>
      </c>
      <c r="G879">
        <v>861.15377181586223</v>
      </c>
      <c r="H879">
        <v>11.10812000000001</v>
      </c>
      <c r="I879">
        <v>0.38130980850317131</v>
      </c>
      <c r="J879">
        <v>10.726810191496838</v>
      </c>
      <c r="M879" s="74">
        <v>952.69117165532623</v>
      </c>
      <c r="N879" s="1">
        <v>10.854978452897255</v>
      </c>
      <c r="O879">
        <v>854.69186099670014</v>
      </c>
      <c r="P879" s="75">
        <v>11.46604</v>
      </c>
      <c r="Q879" s="75">
        <v>0.43465602681762477</v>
      </c>
      <c r="R879" s="1">
        <v>11.031383973182376</v>
      </c>
      <c r="U879">
        <v>997.44648245788994</v>
      </c>
      <c r="V879">
        <v>10.809986022513854</v>
      </c>
      <c r="W879">
        <v>895.24608467722294</v>
      </c>
      <c r="X879">
        <v>11.41589999999999</v>
      </c>
      <c r="Y879">
        <v>0.42728339962805773</v>
      </c>
      <c r="Z879">
        <v>10.988616600371932</v>
      </c>
    </row>
    <row r="880" spans="5:26">
      <c r="E880">
        <v>955.52770337261427</v>
      </c>
      <c r="F880">
        <v>10.564927396313371</v>
      </c>
      <c r="G880">
        <v>859.72664398057123</v>
      </c>
      <c r="H880">
        <v>11.143199999999997</v>
      </c>
      <c r="I880">
        <v>0.38067789134807728</v>
      </c>
      <c r="J880">
        <v>10.76252210865192</v>
      </c>
      <c r="M880" s="74">
        <v>951.5649015090662</v>
      </c>
      <c r="N880" s="1">
        <v>10.888507708742599</v>
      </c>
      <c r="O880">
        <v>853.39526044050149</v>
      </c>
      <c r="P880" s="75">
        <v>11.503419999999998</v>
      </c>
      <c r="Q880" s="75">
        <v>0.43399663684113704</v>
      </c>
      <c r="R880" s="1">
        <v>11.069423363158862</v>
      </c>
      <c r="U880">
        <v>996.34437366578993</v>
      </c>
      <c r="V880">
        <v>10.84336886207025</v>
      </c>
      <c r="W880">
        <v>893.95842167314322</v>
      </c>
      <c r="X880">
        <v>11.453099999999994</v>
      </c>
      <c r="Y880">
        <v>0.42666882332845085</v>
      </c>
      <c r="Z880">
        <v>11.026431176671544</v>
      </c>
    </row>
    <row r="881" spans="5:26">
      <c r="E881">
        <v>954.25671096636449</v>
      </c>
      <c r="F881">
        <v>10.596008587967283</v>
      </c>
      <c r="G881">
        <v>858.31626468998013</v>
      </c>
      <c r="H881">
        <v>11.177750000000009</v>
      </c>
      <c r="I881">
        <v>0.38005339027194762</v>
      </c>
      <c r="J881">
        <v>10.79769660972806</v>
      </c>
      <c r="M881" s="74">
        <v>950.31965954448629</v>
      </c>
      <c r="N881" s="1">
        <v>10.92206158755668</v>
      </c>
      <c r="O881">
        <v>851.99256123988869</v>
      </c>
      <c r="P881" s="75">
        <v>11.540839999999996</v>
      </c>
      <c r="Q881" s="75">
        <v>0.43328329009106081</v>
      </c>
      <c r="R881" s="1">
        <v>11.107556709908934</v>
      </c>
      <c r="U881">
        <v>995.25930675484017</v>
      </c>
      <c r="V881">
        <v>10.876623959065688</v>
      </c>
      <c r="W881">
        <v>892.68794437647739</v>
      </c>
      <c r="X881">
        <v>11.49017000000001</v>
      </c>
      <c r="Y881">
        <v>0.42606244942996535</v>
      </c>
      <c r="Z881">
        <v>11.064107550570045</v>
      </c>
    </row>
    <row r="882" spans="5:26">
      <c r="E882">
        <v>952.97616202357437</v>
      </c>
      <c r="F882">
        <v>10.626432709718934</v>
      </c>
      <c r="G882">
        <v>856.90371634282542</v>
      </c>
      <c r="H882">
        <v>11.211579999999998</v>
      </c>
      <c r="I882">
        <v>0.37942792876044629</v>
      </c>
      <c r="J882">
        <v>10.832152071239552</v>
      </c>
      <c r="M882" s="74">
        <v>949.10376233752618</v>
      </c>
      <c r="N882" s="1">
        <v>10.955156094547101</v>
      </c>
      <c r="O882">
        <v>850.62091436279616</v>
      </c>
      <c r="P882" s="75">
        <v>11.577759999999993</v>
      </c>
      <c r="Q882" s="75">
        <v>0.43258573509024612</v>
      </c>
      <c r="R882" s="1">
        <v>11.145174264909746</v>
      </c>
      <c r="U882">
        <v>994.05705793179004</v>
      </c>
      <c r="V882">
        <v>10.90983213503897</v>
      </c>
      <c r="W882">
        <v>891.31356111494779</v>
      </c>
      <c r="X882">
        <v>11.527200000000004</v>
      </c>
      <c r="Y882">
        <v>0.42540648325214059</v>
      </c>
      <c r="Z882">
        <v>11.101793516747863</v>
      </c>
    </row>
    <row r="883" spans="5:26">
      <c r="E883">
        <v>951.72021756688434</v>
      </c>
      <c r="F883">
        <v>10.656937469322788</v>
      </c>
      <c r="G883">
        <v>855.51337538646214</v>
      </c>
      <c r="H883">
        <v>11.245510000000003</v>
      </c>
      <c r="I883">
        <v>0.37881230044739006</v>
      </c>
      <c r="J883">
        <v>10.866697699552613</v>
      </c>
      <c r="M883" s="74">
        <v>947.91389944566629</v>
      </c>
      <c r="N883" s="1">
        <v>10.988732418204963</v>
      </c>
      <c r="O883">
        <v>849.26931516932439</v>
      </c>
      <c r="P883" s="75">
        <v>11.615229999999999</v>
      </c>
      <c r="Q883" s="75">
        <v>0.43189837539712911</v>
      </c>
      <c r="R883" s="1">
        <v>11.18333162460287</v>
      </c>
      <c r="U883">
        <v>992.87124353488002</v>
      </c>
      <c r="V883">
        <v>10.943100994389358</v>
      </c>
      <c r="W883">
        <v>889.95418295947877</v>
      </c>
      <c r="X883">
        <v>11.564309999999999</v>
      </c>
      <c r="Y883">
        <v>0.42475767871717485</v>
      </c>
      <c r="Z883">
        <v>11.139552321282824</v>
      </c>
    </row>
    <row r="884" spans="5:26">
      <c r="E884">
        <v>950.3156372210143</v>
      </c>
      <c r="F884">
        <v>10.688205752569075</v>
      </c>
      <c r="G884">
        <v>853.98371249988929</v>
      </c>
      <c r="H884">
        <v>11.280299999999999</v>
      </c>
      <c r="I884">
        <v>0.37813498185291466</v>
      </c>
      <c r="J884">
        <v>10.902165018147084</v>
      </c>
      <c r="M884" s="74">
        <v>946.75638873294622</v>
      </c>
      <c r="N884" s="1">
        <v>11.022225821173226</v>
      </c>
      <c r="O884">
        <v>847.94820643971116</v>
      </c>
      <c r="P884" s="75">
        <v>11.652620000000002</v>
      </c>
      <c r="Q884" s="75">
        <v>0.43122652171791176</v>
      </c>
      <c r="R884" s="1">
        <v>11.22139347828209</v>
      </c>
      <c r="U884">
        <v>991.66935147610991</v>
      </c>
      <c r="V884">
        <v>10.97635878925065</v>
      </c>
      <c r="W884">
        <v>888.58130252832802</v>
      </c>
      <c r="X884">
        <v>11.601419999999996</v>
      </c>
      <c r="Y884">
        <v>0.42410242981081808</v>
      </c>
      <c r="Z884">
        <v>11.177317570189178</v>
      </c>
    </row>
    <row r="885" spans="5:26">
      <c r="E885">
        <v>948.99757238221423</v>
      </c>
      <c r="F885">
        <v>10.720551260374551</v>
      </c>
      <c r="G885">
        <v>852.52346007028109</v>
      </c>
      <c r="H885">
        <v>11.316299999999991</v>
      </c>
      <c r="I885">
        <v>0.37748839747678625</v>
      </c>
      <c r="J885">
        <v>10.938811602523204</v>
      </c>
      <c r="M885" s="74">
        <v>945.60237804979636</v>
      </c>
      <c r="N885" s="1">
        <v>11.055815449986056</v>
      </c>
      <c r="O885">
        <v>846.63020631258667</v>
      </c>
      <c r="P885" s="75">
        <v>11.690130000000011</v>
      </c>
      <c r="Q885" s="75">
        <v>0.43055624892751332</v>
      </c>
      <c r="R885" s="1">
        <v>11.259573751072498</v>
      </c>
      <c r="U885">
        <v>990.50988720175008</v>
      </c>
      <c r="V885">
        <v>11.00959656949872</v>
      </c>
      <c r="W885">
        <v>887.24741890321548</v>
      </c>
      <c r="X885">
        <v>11.638520000000007</v>
      </c>
      <c r="Y885">
        <v>0.42346579331522061</v>
      </c>
      <c r="Z885">
        <v>11.215054206684787</v>
      </c>
    </row>
    <row r="886" spans="5:26">
      <c r="E886">
        <v>947.72690691433434</v>
      </c>
      <c r="F886">
        <v>10.753317372603862</v>
      </c>
      <c r="G886">
        <v>851.10305006694432</v>
      </c>
      <c r="H886">
        <v>11.352779999999996</v>
      </c>
      <c r="I886">
        <v>0.37685945490683587</v>
      </c>
      <c r="J886">
        <v>10.97592054509316</v>
      </c>
      <c r="M886" s="74">
        <v>944.32315794156614</v>
      </c>
      <c r="N886" s="1">
        <v>11.08908053767944</v>
      </c>
      <c r="O886">
        <v>845.20367221076083</v>
      </c>
      <c r="P886" s="75">
        <v>11.727289999999989</v>
      </c>
      <c r="Q886" s="75">
        <v>0.42983078086923981</v>
      </c>
      <c r="R886" s="1">
        <v>11.297459219130749</v>
      </c>
      <c r="U886">
        <v>989.39441951387005</v>
      </c>
      <c r="V886">
        <v>11.043011350364488</v>
      </c>
      <c r="W886">
        <v>885.95215232684632</v>
      </c>
      <c r="X886">
        <v>11.675830000000008</v>
      </c>
      <c r="Y886">
        <v>0.42284758797967292</v>
      </c>
      <c r="Z886">
        <v>11.252982412020335</v>
      </c>
    </row>
    <row r="887" spans="5:26">
      <c r="E887">
        <v>946.4428933329043</v>
      </c>
      <c r="F887">
        <v>10.786171504908078</v>
      </c>
      <c r="G887">
        <v>849.67074805513698</v>
      </c>
      <c r="H887">
        <v>11.38937</v>
      </c>
      <c r="I887">
        <v>0.37622524668094687</v>
      </c>
      <c r="J887">
        <v>11.013144753319052</v>
      </c>
      <c r="M887" s="74">
        <v>943.07204806440632</v>
      </c>
      <c r="N887" s="1">
        <v>11.122826668570918</v>
      </c>
      <c r="O887">
        <v>843.79908563898027</v>
      </c>
      <c r="P887" s="75">
        <v>11.765000000000004</v>
      </c>
      <c r="Q887" s="75">
        <v>0.42911647429107774</v>
      </c>
      <c r="R887" s="1">
        <v>11.335883525708926</v>
      </c>
      <c r="U887">
        <v>988.17167684994013</v>
      </c>
      <c r="V887">
        <v>11.076441823975772</v>
      </c>
      <c r="W887">
        <v>884.56148621504531</v>
      </c>
      <c r="X887">
        <v>11.713170000000005</v>
      </c>
      <c r="Y887">
        <v>0.42218385031673511</v>
      </c>
      <c r="Z887">
        <v>11.29098614968327</v>
      </c>
    </row>
    <row r="888" spans="5:26">
      <c r="E888">
        <v>945.12715768445435</v>
      </c>
      <c r="F888">
        <v>10.818790482332968</v>
      </c>
      <c r="G888">
        <v>848.21282061783972</v>
      </c>
      <c r="H888">
        <v>11.425710000000011</v>
      </c>
      <c r="I888">
        <v>0.37557969178689454</v>
      </c>
      <c r="J888">
        <v>11.050130308213117</v>
      </c>
      <c r="M888" s="74">
        <v>941.84947596764641</v>
      </c>
      <c r="N888" s="1">
        <v>11.15638252859009</v>
      </c>
      <c r="O888">
        <v>842.42247867927676</v>
      </c>
      <c r="P888" s="75">
        <v>11.80251000000001</v>
      </c>
      <c r="Q888" s="75">
        <v>0.42841639682585364</v>
      </c>
      <c r="R888" s="1">
        <v>11.374093603174156</v>
      </c>
      <c r="U888">
        <v>986.95035270911001</v>
      </c>
      <c r="V888">
        <v>11.109682155095616</v>
      </c>
      <c r="W888">
        <v>883.17459943431925</v>
      </c>
      <c r="X888">
        <v>11.750309999999997</v>
      </c>
      <c r="Y888">
        <v>0.42152191645440329</v>
      </c>
      <c r="Z888">
        <v>11.328788083545593</v>
      </c>
    </row>
    <row r="889" spans="5:26">
      <c r="E889">
        <v>943.73893854865423</v>
      </c>
      <c r="F889">
        <v>10.851389851586525</v>
      </c>
      <c r="G889">
        <v>846.69089005427702</v>
      </c>
      <c r="H889">
        <v>11.462039999999995</v>
      </c>
      <c r="I889">
        <v>0.37490579698350363</v>
      </c>
      <c r="J889">
        <v>11.087134203016491</v>
      </c>
      <c r="M889" s="74">
        <v>940.65892278611614</v>
      </c>
      <c r="N889" s="1">
        <v>11.190168548403264</v>
      </c>
      <c r="O889">
        <v>841.07339384234081</v>
      </c>
      <c r="P889" s="75">
        <v>11.840289999999998</v>
      </c>
      <c r="Q889" s="75">
        <v>0.42773031581605131</v>
      </c>
      <c r="R889" s="1">
        <v>11.412559684183947</v>
      </c>
      <c r="U889">
        <v>985.7262682452299</v>
      </c>
      <c r="V889">
        <v>11.143152970195173</v>
      </c>
      <c r="W889">
        <v>881.7840351741944</v>
      </c>
      <c r="X889">
        <v>11.78771999999999</v>
      </c>
      <c r="Y889">
        <v>0.42085822740327311</v>
      </c>
      <c r="Z889">
        <v>11.366861772596716</v>
      </c>
    </row>
    <row r="890" spans="5:26">
      <c r="E890">
        <v>942.35261104889446</v>
      </c>
      <c r="F890">
        <v>10.884059315750751</v>
      </c>
      <c r="G890">
        <v>845.17096563387008</v>
      </c>
      <c r="H890">
        <v>11.49846000000001</v>
      </c>
      <c r="I890">
        <v>0.37423279047914543</v>
      </c>
      <c r="J890">
        <v>11.124227209520864</v>
      </c>
      <c r="M890" s="74">
        <v>939.43839384678631</v>
      </c>
      <c r="N890" s="1">
        <v>11.223898465599328</v>
      </c>
      <c r="O890">
        <v>839.69880218365176</v>
      </c>
      <c r="P890" s="75">
        <v>11.878019999999999</v>
      </c>
      <c r="Q890" s="75">
        <v>0.42703126323800789</v>
      </c>
      <c r="R890" s="1">
        <v>11.450988736761991</v>
      </c>
      <c r="U890">
        <v>984.51996112937002</v>
      </c>
      <c r="V890">
        <v>11.176862976720205</v>
      </c>
      <c r="W890">
        <v>880.40809430465765</v>
      </c>
      <c r="X890">
        <v>11.825409999999991</v>
      </c>
      <c r="Y890">
        <v>0.42020151780969267</v>
      </c>
      <c r="Z890">
        <v>11.405208482190298</v>
      </c>
    </row>
    <row r="891" spans="5:26">
      <c r="E891">
        <v>941.01230420001434</v>
      </c>
      <c r="F891">
        <v>10.916467067602685</v>
      </c>
      <c r="G891">
        <v>843.69541308258999</v>
      </c>
      <c r="H891">
        <v>11.534599999999994</v>
      </c>
      <c r="I891">
        <v>0.37357943137049449</v>
      </c>
      <c r="J891">
        <v>11.1610205686295</v>
      </c>
      <c r="M891" s="74">
        <v>938.12457223000627</v>
      </c>
      <c r="N891" s="1">
        <v>11.257554462488867</v>
      </c>
      <c r="O891">
        <v>838.24230190980052</v>
      </c>
      <c r="P891" s="75">
        <v>11.915680000000005</v>
      </c>
      <c r="Q891" s="75">
        <v>0.42629055579596831</v>
      </c>
      <c r="R891" s="1">
        <v>11.489389444204036</v>
      </c>
      <c r="U891">
        <v>983.34296602122993</v>
      </c>
      <c r="V891">
        <v>11.210329196201423</v>
      </c>
      <c r="W891">
        <v>879.06132726581052</v>
      </c>
      <c r="X891">
        <v>11.862839999999997</v>
      </c>
      <c r="Y891">
        <v>0.41955873231337515</v>
      </c>
      <c r="Z891">
        <v>11.443281267686622</v>
      </c>
    </row>
    <row r="892" spans="5:26">
      <c r="E892">
        <v>939.68134341429436</v>
      </c>
      <c r="F892">
        <v>10.948927060677656</v>
      </c>
      <c r="G892">
        <v>842.22866484010865</v>
      </c>
      <c r="H892">
        <v>11.570809999999998</v>
      </c>
      <c r="I892">
        <v>0.37292997071693018</v>
      </c>
      <c r="J892">
        <v>11.197880029283068</v>
      </c>
      <c r="M892" s="74">
        <v>936.80785108548628</v>
      </c>
      <c r="N892" s="1">
        <v>11.29109194835838</v>
      </c>
      <c r="O892">
        <v>836.78508852669552</v>
      </c>
      <c r="P892" s="75">
        <v>11.953220000000009</v>
      </c>
      <c r="Q892" s="75">
        <v>0.42554948570014772</v>
      </c>
      <c r="R892" s="1">
        <v>11.527670514299862</v>
      </c>
      <c r="U892">
        <v>982.08276333039009</v>
      </c>
      <c r="V892">
        <v>11.243721663828929</v>
      </c>
      <c r="W892">
        <v>877.64165151661041</v>
      </c>
      <c r="X892">
        <v>11.900200000000005</v>
      </c>
      <c r="Y892">
        <v>0.41888114891941208</v>
      </c>
      <c r="Z892">
        <v>11.481318851080593</v>
      </c>
    </row>
    <row r="893" spans="5:26">
      <c r="E893">
        <v>938.2965390474144</v>
      </c>
      <c r="F893">
        <v>10.981448200713288</v>
      </c>
      <c r="G893">
        <v>840.71402182066765</v>
      </c>
      <c r="H893">
        <v>11.607100000000003</v>
      </c>
      <c r="I893">
        <v>0.37225930276122249</v>
      </c>
      <c r="J893">
        <v>11.234840697238781</v>
      </c>
      <c r="M893" s="74">
        <v>935.52461985312618</v>
      </c>
      <c r="N893" s="1">
        <v>11.324769988491527</v>
      </c>
      <c r="O893">
        <v>835.35748819402261</v>
      </c>
      <c r="P893" s="75">
        <v>11.990929999999999</v>
      </c>
      <c r="Q893" s="75">
        <v>0.42482347540708199</v>
      </c>
      <c r="R893" s="1">
        <v>11.566106524592916</v>
      </c>
      <c r="U893">
        <v>980.77389146899009</v>
      </c>
      <c r="V893">
        <v>11.277201253632033</v>
      </c>
      <c r="W893">
        <v>876.17858355367764</v>
      </c>
      <c r="X893">
        <v>11.937670000000011</v>
      </c>
      <c r="Y893">
        <v>0.41818285527279514</v>
      </c>
      <c r="Z893">
        <v>11.519487144727217</v>
      </c>
    </row>
    <row r="894" spans="5:26">
      <c r="E894">
        <v>936.84234357461435</v>
      </c>
      <c r="F894">
        <v>11.013609440783902</v>
      </c>
      <c r="G894">
        <v>839.14114057720974</v>
      </c>
      <c r="H894">
        <v>11.643000000000004</v>
      </c>
      <c r="I894">
        <v>0.37156284753409563</v>
      </c>
      <c r="J894">
        <v>11.271437152465909</v>
      </c>
      <c r="M894" s="74">
        <v>934.30108721280635</v>
      </c>
      <c r="N894" s="1">
        <v>11.358490248057967</v>
      </c>
      <c r="O894">
        <v>833.98369097633577</v>
      </c>
      <c r="P894" s="75">
        <v>12.028700000000004</v>
      </c>
      <c r="Q894" s="75">
        <v>0.42412482684431629</v>
      </c>
      <c r="R894" s="1">
        <v>11.604575173155688</v>
      </c>
      <c r="U894">
        <v>979.4810220891701</v>
      </c>
      <c r="V894">
        <v>11.310553541091707</v>
      </c>
      <c r="W894">
        <v>874.7318013985174</v>
      </c>
      <c r="X894">
        <v>11.975010000000008</v>
      </c>
      <c r="Y894">
        <v>0.41749233452284851</v>
      </c>
      <c r="Z894">
        <v>11.55751766547716</v>
      </c>
    </row>
    <row r="895" spans="5:26">
      <c r="E895">
        <v>935.46240793375432</v>
      </c>
      <c r="F895">
        <v>11.045831974644042</v>
      </c>
      <c r="G895">
        <v>837.63516458849665</v>
      </c>
      <c r="H895">
        <v>11.678980000000006</v>
      </c>
      <c r="I895">
        <v>0.37089601724819243</v>
      </c>
      <c r="J895">
        <v>11.308083982751814</v>
      </c>
      <c r="M895" s="74">
        <v>933.06813441870611</v>
      </c>
      <c r="N895" s="1">
        <v>11.39208313824774</v>
      </c>
      <c r="O895">
        <v>832.60337976479479</v>
      </c>
      <c r="P895" s="75">
        <v>12.066339999999997</v>
      </c>
      <c r="Q895" s="75">
        <v>0.42342286557106801</v>
      </c>
      <c r="R895" s="1">
        <v>11.642917134428929</v>
      </c>
      <c r="U895">
        <v>978.27197015083993</v>
      </c>
      <c r="V895">
        <v>11.343769722213121</v>
      </c>
      <c r="W895">
        <v>873.3619041628051</v>
      </c>
      <c r="X895">
        <v>12.012209999999989</v>
      </c>
      <c r="Y895">
        <v>0.41683850943717138</v>
      </c>
      <c r="Z895">
        <v>11.595371490562817</v>
      </c>
    </row>
    <row r="896" spans="5:26">
      <c r="E896">
        <v>934.04549178737443</v>
      </c>
      <c r="F896">
        <v>11.077981469443793</v>
      </c>
      <c r="G896">
        <v>836.09757999795227</v>
      </c>
      <c r="H896">
        <v>11.714890000000011</v>
      </c>
      <c r="I896">
        <v>0.37021519100674011</v>
      </c>
      <c r="J896">
        <v>11.344674808993272</v>
      </c>
      <c r="M896" s="74">
        <v>931.71088106536627</v>
      </c>
      <c r="N896" s="1">
        <v>11.42553986326781</v>
      </c>
      <c r="O896">
        <v>831.11415368587393</v>
      </c>
      <c r="P896" s="75">
        <v>12.103839999999998</v>
      </c>
      <c r="Q896" s="75">
        <v>0.42266551532586727</v>
      </c>
      <c r="R896" s="1">
        <v>11.681174484674131</v>
      </c>
      <c r="U896">
        <v>977.08558729306992</v>
      </c>
      <c r="V896">
        <v>11.377376481585069</v>
      </c>
      <c r="W896">
        <v>872.00964578899971</v>
      </c>
      <c r="X896">
        <v>12.04985999999999</v>
      </c>
      <c r="Y896">
        <v>0.41619310303436829</v>
      </c>
      <c r="Z896">
        <v>11.633666896965622</v>
      </c>
    </row>
    <row r="897" spans="5:26">
      <c r="E897">
        <v>932.68966516156433</v>
      </c>
      <c r="F897">
        <v>11.109843228344566</v>
      </c>
      <c r="G897">
        <v>834.61796468325497</v>
      </c>
      <c r="H897">
        <v>11.750489999999992</v>
      </c>
      <c r="I897">
        <v>0.36956003294929363</v>
      </c>
      <c r="J897">
        <v>11.380929967050699</v>
      </c>
      <c r="M897" s="74">
        <v>930.37698110690621</v>
      </c>
      <c r="N897" s="1">
        <v>11.459119158188935</v>
      </c>
      <c r="O897">
        <v>829.64563883260894</v>
      </c>
      <c r="P897" s="75">
        <v>12.141489999999999</v>
      </c>
      <c r="Q897" s="75">
        <v>0.42191869783459207</v>
      </c>
      <c r="R897" s="1">
        <v>11.719571302165408</v>
      </c>
      <c r="U897">
        <v>975.73736175379008</v>
      </c>
      <c r="V897">
        <v>11.410588321045481</v>
      </c>
      <c r="W897">
        <v>870.51724583581802</v>
      </c>
      <c r="X897">
        <v>12.087080000000006</v>
      </c>
      <c r="Y897">
        <v>0.41548080980403246</v>
      </c>
      <c r="Z897">
        <v>11.671599190195973</v>
      </c>
    </row>
    <row r="898" spans="5:26">
      <c r="E898">
        <v>931.28996721647422</v>
      </c>
      <c r="F898">
        <v>11.142168957450233</v>
      </c>
      <c r="G898">
        <v>833.09609613071245</v>
      </c>
      <c r="H898">
        <v>11.786619999999992</v>
      </c>
      <c r="I898">
        <v>0.36888616560372844</v>
      </c>
      <c r="J898">
        <v>11.417733834396264</v>
      </c>
      <c r="M898" s="74">
        <v>929.08094710900616</v>
      </c>
      <c r="N898" s="1">
        <v>11.492918953081785</v>
      </c>
      <c r="O898">
        <v>828.20994506032855</v>
      </c>
      <c r="P898" s="75">
        <v>12.179399999999996</v>
      </c>
      <c r="Q898" s="75">
        <v>0.42118857159932122</v>
      </c>
      <c r="R898" s="1">
        <v>11.758211428400674</v>
      </c>
      <c r="U898">
        <v>974.43264999585995</v>
      </c>
      <c r="V898">
        <v>11.444119124272499</v>
      </c>
      <c r="W898">
        <v>869.06177739105942</v>
      </c>
      <c r="X898">
        <v>12.124669999999993</v>
      </c>
      <c r="Y898">
        <v>0.41478614325840657</v>
      </c>
      <c r="Z898">
        <v>11.709883856741586</v>
      </c>
    </row>
    <row r="899" spans="5:26">
      <c r="E899">
        <v>929.83427228113442</v>
      </c>
      <c r="F899">
        <v>11.174770407166344</v>
      </c>
      <c r="G899">
        <v>831.52275490302168</v>
      </c>
      <c r="H899">
        <v>11.823070000000001</v>
      </c>
      <c r="I899">
        <v>0.36818950670043427</v>
      </c>
      <c r="J899">
        <v>11.454880493299568</v>
      </c>
      <c r="M899" s="74">
        <v>927.81088157807631</v>
      </c>
      <c r="N899" s="1">
        <v>11.526422166169679</v>
      </c>
      <c r="O899">
        <v>826.80072026355037</v>
      </c>
      <c r="P899" s="75">
        <v>12.216990000000006</v>
      </c>
      <c r="Q899" s="75">
        <v>0.42047190623837327</v>
      </c>
      <c r="R899" s="1">
        <v>11.796518093761634</v>
      </c>
      <c r="U899">
        <v>973.13477073263005</v>
      </c>
      <c r="V899">
        <v>11.477487121872716</v>
      </c>
      <c r="W899">
        <v>867.61469114264014</v>
      </c>
      <c r="X899">
        <v>12.162089999999992</v>
      </c>
      <c r="Y899">
        <v>0.41409547737071101</v>
      </c>
      <c r="Z899">
        <v>11.747994522629281</v>
      </c>
    </row>
    <row r="900" spans="5:26">
      <c r="E900">
        <v>928.36607444825427</v>
      </c>
      <c r="F900">
        <v>11.207379111368395</v>
      </c>
      <c r="G900">
        <v>829.93911332753044</v>
      </c>
      <c r="H900">
        <v>11.859540000000003</v>
      </c>
      <c r="I900">
        <v>0.36748828691176066</v>
      </c>
      <c r="J900">
        <v>11.492051713088243</v>
      </c>
      <c r="M900" s="74">
        <v>926.50563663360617</v>
      </c>
      <c r="N900" s="1">
        <v>11.56019031597992</v>
      </c>
      <c r="O900">
        <v>825.35882101314803</v>
      </c>
      <c r="P900" s="75">
        <v>12.254889999999996</v>
      </c>
      <c r="Q900" s="75">
        <v>0.41973862418919083</v>
      </c>
      <c r="R900" s="1">
        <v>11.835151375810804</v>
      </c>
      <c r="U900">
        <v>971.87034895581996</v>
      </c>
      <c r="V900">
        <v>11.5110935440999</v>
      </c>
      <c r="W900">
        <v>866.1962281353824</v>
      </c>
      <c r="X900">
        <v>12.19979</v>
      </c>
      <c r="Y900">
        <v>0.41341847279469407</v>
      </c>
      <c r="Z900">
        <v>11.786371527205306</v>
      </c>
    </row>
    <row r="901" spans="5:26">
      <c r="E901">
        <v>926.93355849353441</v>
      </c>
      <c r="F901">
        <v>11.240361470395865</v>
      </c>
      <c r="G901">
        <v>828.38520912151841</v>
      </c>
      <c r="H901">
        <v>11.896440000000009</v>
      </c>
      <c r="I901">
        <v>0.36680023451668453</v>
      </c>
      <c r="J901">
        <v>11.529639765483324</v>
      </c>
      <c r="M901" s="74">
        <v>925.1222319902763</v>
      </c>
      <c r="N901" s="1">
        <v>11.593679907665591</v>
      </c>
      <c r="O901">
        <v>823.85049257548405</v>
      </c>
      <c r="P901" s="75">
        <v>12.292490000000011</v>
      </c>
      <c r="Q901" s="75">
        <v>0.41897155938400304</v>
      </c>
      <c r="R901" s="1">
        <v>11.873518440616008</v>
      </c>
      <c r="U901">
        <v>970.59325109181009</v>
      </c>
      <c r="V901">
        <v>11.544421385479865</v>
      </c>
      <c r="W901">
        <v>864.76973549659431</v>
      </c>
      <c r="X901">
        <v>12.237190000000009</v>
      </c>
      <c r="Y901">
        <v>0.41273763583301604</v>
      </c>
      <c r="Z901">
        <v>11.824452364166993</v>
      </c>
    </row>
    <row r="902" spans="5:26">
      <c r="E902">
        <v>925.53932013008443</v>
      </c>
      <c r="F902">
        <v>11.273395491851176</v>
      </c>
      <c r="G902">
        <v>826.86600911210007</v>
      </c>
      <c r="H902">
        <v>11.933410000000011</v>
      </c>
      <c r="I902">
        <v>0.36612754877387249</v>
      </c>
      <c r="J902">
        <v>11.567282451226138</v>
      </c>
      <c r="M902" s="74">
        <v>923.74296290388634</v>
      </c>
      <c r="N902" s="1">
        <v>11.627469868789399</v>
      </c>
      <c r="O902">
        <v>822.34429323332688</v>
      </c>
      <c r="P902" s="75">
        <v>12.33044000000001</v>
      </c>
      <c r="Q902" s="75">
        <v>0.41820557733651526</v>
      </c>
      <c r="R902" s="1">
        <v>11.912234422663495</v>
      </c>
      <c r="U902">
        <v>969.25774908768005</v>
      </c>
      <c r="V902">
        <v>11.577845003870946</v>
      </c>
      <c r="W902">
        <v>863.29125150951631</v>
      </c>
      <c r="X902">
        <v>12.274709999999999</v>
      </c>
      <c r="Y902">
        <v>0.41203198442039679</v>
      </c>
      <c r="Z902">
        <v>11.862678015579602</v>
      </c>
    </row>
    <row r="903" spans="5:26">
      <c r="E903">
        <v>924.13014521198443</v>
      </c>
      <c r="F903">
        <v>11.306641877528566</v>
      </c>
      <c r="G903">
        <v>825.33262982621818</v>
      </c>
      <c r="H903">
        <v>11.970630000000003</v>
      </c>
      <c r="I903">
        <v>0.36544858459697588</v>
      </c>
      <c r="J903">
        <v>11.605181415403028</v>
      </c>
      <c r="M903" s="74">
        <v>922.41137918970617</v>
      </c>
      <c r="N903" s="1">
        <v>11.661195020341509</v>
      </c>
      <c r="O903">
        <v>820.88198622308107</v>
      </c>
      <c r="P903" s="75">
        <v>12.368329999999993</v>
      </c>
      <c r="Q903" s="75">
        <v>0.41746191686182699</v>
      </c>
      <c r="R903" s="1">
        <v>11.950868083138166</v>
      </c>
      <c r="U903">
        <v>967.89758647507006</v>
      </c>
      <c r="V903">
        <v>11.611284165857864</v>
      </c>
      <c r="W903">
        <v>861.79156796868835</v>
      </c>
      <c r="X903">
        <v>12.312260000000009</v>
      </c>
      <c r="Y903">
        <v>0.41131621487651521</v>
      </c>
      <c r="Z903">
        <v>11.900943785123493</v>
      </c>
    </row>
    <row r="904" spans="5:26">
      <c r="E904">
        <v>922.62375217277418</v>
      </c>
      <c r="F904">
        <v>11.339868285711743</v>
      </c>
      <c r="G904">
        <v>823.71354734880549</v>
      </c>
      <c r="H904">
        <v>12.007839999999991</v>
      </c>
      <c r="I904">
        <v>0.36473167195068834</v>
      </c>
      <c r="J904">
        <v>11.643108328049303</v>
      </c>
      <c r="M904" s="74">
        <v>921.08152438199613</v>
      </c>
      <c r="N904" s="1">
        <v>11.69489990556437</v>
      </c>
      <c r="O904">
        <v>819.42227603083154</v>
      </c>
      <c r="P904" s="75">
        <v>12.406209999999994</v>
      </c>
      <c r="Q904" s="75">
        <v>0.4167195770064685</v>
      </c>
      <c r="R904" s="1">
        <v>11.989490422993526</v>
      </c>
      <c r="U904">
        <v>966.57522389506994</v>
      </c>
      <c r="V904">
        <v>11.644890165080851</v>
      </c>
      <c r="W904">
        <v>860.32500032271469</v>
      </c>
      <c r="X904">
        <v>12.350010000000001</v>
      </c>
      <c r="Y904">
        <v>0.41061625089981474</v>
      </c>
      <c r="Z904">
        <v>11.939393749100187</v>
      </c>
    </row>
    <row r="905" spans="5:26">
      <c r="E905">
        <v>921.12346658661431</v>
      </c>
      <c r="F905">
        <v>11.373039032702255</v>
      </c>
      <c r="G905">
        <v>822.10135801384649</v>
      </c>
      <c r="H905">
        <v>12.044999999999995</v>
      </c>
      <c r="I905">
        <v>0.3640178115151847</v>
      </c>
      <c r="J905">
        <v>11.68098218848481</v>
      </c>
      <c r="M905" s="74">
        <v>919.7571943504463</v>
      </c>
      <c r="N905" s="1">
        <v>11.728762407143781</v>
      </c>
      <c r="O905">
        <v>817.96708054019848</v>
      </c>
      <c r="P905" s="75">
        <v>12.444279999999996</v>
      </c>
      <c r="Q905" s="75">
        <v>0.41597953311572189</v>
      </c>
      <c r="R905" s="1">
        <v>12.028300466884273</v>
      </c>
      <c r="U905">
        <v>965.23242990719007</v>
      </c>
      <c r="V905">
        <v>11.678324714548062</v>
      </c>
      <c r="W905">
        <v>858.84261402122024</v>
      </c>
      <c r="X905">
        <v>12.387579999999998</v>
      </c>
      <c r="Y905">
        <v>0.4099087369890525</v>
      </c>
      <c r="Z905">
        <v>11.977671263010945</v>
      </c>
    </row>
    <row r="906" spans="5:26">
      <c r="E906">
        <v>919.67245564827419</v>
      </c>
      <c r="F906">
        <v>11.406359376704435</v>
      </c>
      <c r="G906">
        <v>820.53288292185391</v>
      </c>
      <c r="H906">
        <v>12.082339999999991</v>
      </c>
      <c r="I906">
        <v>0.36332330728545975</v>
      </c>
      <c r="J906">
        <v>11.719016692714531</v>
      </c>
      <c r="M906" s="74">
        <v>918.31545833520613</v>
      </c>
      <c r="N906" s="1">
        <v>11.762408969180949</v>
      </c>
      <c r="O906">
        <v>816.41016219751737</v>
      </c>
      <c r="P906" s="75">
        <v>12.482119999999997</v>
      </c>
      <c r="Q906" s="75">
        <v>0.41518775777329597</v>
      </c>
      <c r="R906" s="1">
        <v>12.0669322422267</v>
      </c>
      <c r="U906">
        <v>963.95622875254003</v>
      </c>
      <c r="V906">
        <v>11.711854826686325</v>
      </c>
      <c r="W906">
        <v>857.41953633070216</v>
      </c>
      <c r="X906">
        <v>12.425269999999999</v>
      </c>
      <c r="Y906">
        <v>0.40922952991521355</v>
      </c>
      <c r="Z906">
        <v>12.016040470084786</v>
      </c>
    </row>
    <row r="907" spans="5:26">
      <c r="E907">
        <v>918.21508411338425</v>
      </c>
      <c r="F907">
        <v>11.439677540991816</v>
      </c>
      <c r="G907">
        <v>818.95970646492538</v>
      </c>
      <c r="H907">
        <v>12.119689999999995</v>
      </c>
      <c r="I907">
        <v>0.36262672134092139</v>
      </c>
      <c r="J907">
        <v>11.757063278659073</v>
      </c>
      <c r="M907" s="74">
        <v>916.89434792159625</v>
      </c>
      <c r="N907" s="1">
        <v>11.796017552174662</v>
      </c>
      <c r="O907">
        <v>814.87283890204719</v>
      </c>
      <c r="P907" s="75">
        <v>12.519930000000002</v>
      </c>
      <c r="Q907" s="75">
        <v>0.41440594754900761</v>
      </c>
      <c r="R907" s="1">
        <v>12.105524052450995</v>
      </c>
      <c r="U907">
        <v>962.54062539198992</v>
      </c>
      <c r="V907">
        <v>11.745604886869689</v>
      </c>
      <c r="W907">
        <v>855.87147993094095</v>
      </c>
      <c r="X907">
        <v>12.463219999999996</v>
      </c>
      <c r="Y907">
        <v>0.40849067295439867</v>
      </c>
      <c r="Z907">
        <v>12.054729327045598</v>
      </c>
    </row>
    <row r="908" spans="5:26">
      <c r="E908">
        <v>916.70872201717441</v>
      </c>
      <c r="F908">
        <v>11.472654712848126</v>
      </c>
      <c r="G908">
        <v>817.34659384695919</v>
      </c>
      <c r="H908">
        <v>12.156670000000002</v>
      </c>
      <c r="I908">
        <v>0.36191245208543904</v>
      </c>
      <c r="J908">
        <v>11.794757547914562</v>
      </c>
      <c r="M908" s="74">
        <v>915.48754496152628</v>
      </c>
      <c r="N908" s="1">
        <v>11.829632612251224</v>
      </c>
      <c r="O908">
        <v>813.3491151223393</v>
      </c>
      <c r="P908" s="75">
        <v>12.557759999999995</v>
      </c>
      <c r="Q908" s="75">
        <v>0.41363105339793543</v>
      </c>
      <c r="R908" s="1">
        <v>12.144128946602059</v>
      </c>
      <c r="U908">
        <v>961.13433645242003</v>
      </c>
      <c r="V908">
        <v>11.778988007740484</v>
      </c>
      <c r="W908">
        <v>854.33578494833409</v>
      </c>
      <c r="X908">
        <v>12.500770000000006</v>
      </c>
      <c r="Y908">
        <v>0.40775771585557308</v>
      </c>
      <c r="Z908">
        <v>12.093012284144434</v>
      </c>
    </row>
    <row r="909" spans="5:26">
      <c r="E909">
        <v>915.17674192701429</v>
      </c>
      <c r="F909">
        <v>11.505576447538754</v>
      </c>
      <c r="G909">
        <v>815.71207442047876</v>
      </c>
      <c r="H909">
        <v>12.193600000000004</v>
      </c>
      <c r="I909">
        <v>0.36118870412090098</v>
      </c>
      <c r="J909">
        <v>11.832411295879103</v>
      </c>
      <c r="M909" s="74">
        <v>914.13464917980627</v>
      </c>
      <c r="N909" s="1">
        <v>11.863334071122088</v>
      </c>
      <c r="O909">
        <v>811.8734988812239</v>
      </c>
      <c r="P909" s="75">
        <v>12.59570000000001</v>
      </c>
      <c r="Q909" s="75">
        <v>0.41288062447525581</v>
      </c>
      <c r="R909" s="1">
        <v>12.182819375524755</v>
      </c>
      <c r="U909">
        <v>959.71309433719</v>
      </c>
      <c r="V909">
        <v>11.812306672815446</v>
      </c>
      <c r="W909">
        <v>852.78828225813163</v>
      </c>
      <c r="X909">
        <v>12.538260000000001</v>
      </c>
      <c r="Y909">
        <v>0.40701912316947197</v>
      </c>
      <c r="Z909">
        <v>12.131240876830528</v>
      </c>
    </row>
    <row r="910" spans="5:26">
      <c r="E910">
        <v>913.63491229557428</v>
      </c>
      <c r="F910">
        <v>11.538621000772844</v>
      </c>
      <c r="G910">
        <v>814.06876648664536</v>
      </c>
      <c r="H910">
        <v>12.230680000000005</v>
      </c>
      <c r="I910">
        <v>0.36046106469798994</v>
      </c>
      <c r="J910">
        <v>11.870218935302015</v>
      </c>
      <c r="M910" s="74">
        <v>912.76930658620631</v>
      </c>
      <c r="N910" s="1">
        <v>11.897041932618855</v>
      </c>
      <c r="O910">
        <v>810.38768214244851</v>
      </c>
      <c r="P910" s="75">
        <v>12.633660000000013</v>
      </c>
      <c r="Q910" s="75">
        <v>0.41212500805988234</v>
      </c>
      <c r="R910" s="1">
        <v>12.22153499194013</v>
      </c>
      <c r="U910">
        <v>958.36793112939006</v>
      </c>
      <c r="V910">
        <v>11.845836312700168</v>
      </c>
      <c r="W910">
        <v>851.30749993727795</v>
      </c>
      <c r="X910">
        <v>12.576000000000009</v>
      </c>
      <c r="Y910">
        <v>0.40631237480721399</v>
      </c>
      <c r="Z910">
        <v>12.169687625192795</v>
      </c>
    </row>
    <row r="911" spans="5:26">
      <c r="E911">
        <v>912.14363232957442</v>
      </c>
      <c r="F911">
        <v>11.571583379950141</v>
      </c>
      <c r="G911">
        <v>812.47214900100755</v>
      </c>
      <c r="H911">
        <v>12.267680000000002</v>
      </c>
      <c r="I911">
        <v>0.35975409931314634</v>
      </c>
      <c r="J911">
        <v>11.907925900686855</v>
      </c>
      <c r="M911" s="74">
        <v>911.3052924705662</v>
      </c>
      <c r="N911" s="1">
        <v>11.930436673408472</v>
      </c>
      <c r="O911">
        <v>808.81773285132306</v>
      </c>
      <c r="P911" s="75">
        <v>12.671279999999996</v>
      </c>
      <c r="Q911" s="75">
        <v>0.41132660579080033</v>
      </c>
      <c r="R911" s="1">
        <v>12.259953394209196</v>
      </c>
      <c r="U911">
        <v>957.04009161415013</v>
      </c>
      <c r="V911">
        <v>11.879212635306983</v>
      </c>
      <c r="W911">
        <v>849.8443008508832</v>
      </c>
      <c r="X911">
        <v>12.613580000000013</v>
      </c>
      <c r="Y911">
        <v>0.40561401857794011</v>
      </c>
      <c r="Z911">
        <v>12.207965981422072</v>
      </c>
    </row>
    <row r="912" spans="5:26">
      <c r="E912">
        <v>910.63608454971438</v>
      </c>
      <c r="F912">
        <v>11.60444585399933</v>
      </c>
      <c r="G912">
        <v>810.86282015365202</v>
      </c>
      <c r="H912">
        <v>12.304580000000009</v>
      </c>
      <c r="I912">
        <v>0.35904150547138708</v>
      </c>
      <c r="J912">
        <v>11.945538494528622</v>
      </c>
      <c r="M912" s="74">
        <v>909.86325659490626</v>
      </c>
      <c r="N912" s="1">
        <v>11.963997713952459</v>
      </c>
      <c r="O912">
        <v>807.26689911897643</v>
      </c>
      <c r="P912" s="75">
        <v>12.709100000000007</v>
      </c>
      <c r="Q912" s="75">
        <v>0.41053792479462176</v>
      </c>
      <c r="R912" s="1">
        <v>12.298562075205385</v>
      </c>
      <c r="U912">
        <v>955.62707979195011</v>
      </c>
      <c r="V912">
        <v>11.912551190953609</v>
      </c>
      <c r="W912">
        <v>848.30669678320146</v>
      </c>
      <c r="X912">
        <v>12.651129999999998</v>
      </c>
      <c r="Y912">
        <v>0.40488015031024716</v>
      </c>
      <c r="Z912">
        <v>12.246249849689752</v>
      </c>
    </row>
    <row r="913" spans="5:26">
      <c r="E913">
        <v>909.14488108349428</v>
      </c>
      <c r="F913">
        <v>11.63726192644145</v>
      </c>
      <c r="G913">
        <v>809.26938544093287</v>
      </c>
      <c r="H913">
        <v>12.341439999999992</v>
      </c>
      <c r="I913">
        <v>0.35833594938482649</v>
      </c>
      <c r="J913">
        <v>11.983104050615164</v>
      </c>
      <c r="M913" s="74">
        <v>908.44182716823627</v>
      </c>
      <c r="N913" s="1">
        <v>11.997733752526942</v>
      </c>
      <c r="O913">
        <v>805.7338818010146</v>
      </c>
      <c r="P913" s="75">
        <v>12.747130000000006</v>
      </c>
      <c r="Q913" s="75">
        <v>0.40975830438769423</v>
      </c>
      <c r="R913" s="1">
        <v>12.337371695612312</v>
      </c>
      <c r="U913">
        <v>954.18708267976001</v>
      </c>
      <c r="V913">
        <v>11.945923005730583</v>
      </c>
      <c r="W913">
        <v>846.74579496970114</v>
      </c>
      <c r="X913">
        <v>12.688729999999993</v>
      </c>
      <c r="Y913">
        <v>0.40413516248536491</v>
      </c>
      <c r="Z913">
        <v>12.284594837514627</v>
      </c>
    </row>
    <row r="914" spans="5:26">
      <c r="E914">
        <v>907.50809489067433</v>
      </c>
      <c r="F914">
        <v>11.670165117088418</v>
      </c>
      <c r="G914">
        <v>807.54665855360861</v>
      </c>
      <c r="H914">
        <v>12.378409999999995</v>
      </c>
      <c r="I914">
        <v>0.35757314408685548</v>
      </c>
      <c r="J914">
        <v>12.02083685591314</v>
      </c>
      <c r="M914" s="74">
        <v>907.01754943500623</v>
      </c>
      <c r="N914" s="1">
        <v>12.031582543465287</v>
      </c>
      <c r="O914">
        <v>804.19837464191369</v>
      </c>
      <c r="P914" s="75">
        <v>12.785299999999999</v>
      </c>
      <c r="Q914" s="75">
        <v>0.40897741776482816</v>
      </c>
      <c r="R914" s="1">
        <v>12.376322582235172</v>
      </c>
      <c r="U914">
        <v>952.76139579435005</v>
      </c>
      <c r="V914">
        <v>11.979416752982974</v>
      </c>
      <c r="W914">
        <v>845.19750443227713</v>
      </c>
      <c r="X914">
        <v>12.726480000000006</v>
      </c>
      <c r="Y914">
        <v>0.40339619377523533</v>
      </c>
      <c r="Z914">
        <v>12.323083806224771</v>
      </c>
    </row>
    <row r="915" spans="5:26">
      <c r="E915">
        <v>905.93928950881434</v>
      </c>
      <c r="F915">
        <v>11.703119754136969</v>
      </c>
      <c r="G915">
        <v>805.88503582809517</v>
      </c>
      <c r="H915">
        <v>12.415449999999995</v>
      </c>
      <c r="I915">
        <v>0.35683739506733481</v>
      </c>
      <c r="J915">
        <v>12.058612604932661</v>
      </c>
      <c r="M915" s="74">
        <v>905.61391106670624</v>
      </c>
      <c r="N915" s="1">
        <v>12.065091934386642</v>
      </c>
      <c r="O915">
        <v>802.6848323319482</v>
      </c>
      <c r="P915" s="75">
        <v>12.823099999999998</v>
      </c>
      <c r="Q915" s="75">
        <v>0.40820770142974711</v>
      </c>
      <c r="R915" s="1">
        <v>12.414892298570251</v>
      </c>
      <c r="U915">
        <v>951.36819262485005</v>
      </c>
      <c r="V915">
        <v>12.012846077303955</v>
      </c>
      <c r="W915">
        <v>843.67950619851149</v>
      </c>
      <c r="X915">
        <v>12.764170000000007</v>
      </c>
      <c r="Y915">
        <v>0.40267168298758232</v>
      </c>
      <c r="Z915">
        <v>12.361498317012424</v>
      </c>
    </row>
    <row r="916" spans="5:26">
      <c r="E916">
        <v>904.39411108046431</v>
      </c>
      <c r="F916">
        <v>11.73638366936634</v>
      </c>
      <c r="G916">
        <v>804.24294366969298</v>
      </c>
      <c r="H916">
        <v>12.452850000000005</v>
      </c>
      <c r="I916">
        <v>0.35611029397696325</v>
      </c>
      <c r="J916">
        <v>12.096739706023042</v>
      </c>
      <c r="M916" s="74">
        <v>904.10787179014631</v>
      </c>
      <c r="N916" s="1">
        <v>12.098847053417462</v>
      </c>
      <c r="O916">
        <v>801.0795135069427</v>
      </c>
      <c r="P916" s="75">
        <v>12.861190000000011</v>
      </c>
      <c r="Q916" s="75">
        <v>0.40739131188154354</v>
      </c>
      <c r="R916" s="1">
        <v>12.453798688118468</v>
      </c>
      <c r="U916">
        <v>949.98068104683011</v>
      </c>
      <c r="V916">
        <v>12.046459262216977</v>
      </c>
      <c r="W916">
        <v>842.16592552799568</v>
      </c>
      <c r="X916">
        <v>12.802080000000004</v>
      </c>
      <c r="Y916">
        <v>0.40194928061623603</v>
      </c>
      <c r="Z916">
        <v>12.400130719383768</v>
      </c>
    </row>
    <row r="917" spans="5:26">
      <c r="E917">
        <v>902.85168755467419</v>
      </c>
      <c r="F917">
        <v>11.76933427452056</v>
      </c>
      <c r="G917">
        <v>802.60681829568023</v>
      </c>
      <c r="H917">
        <v>12.489909999999993</v>
      </c>
      <c r="I917">
        <v>0.35538583491579406</v>
      </c>
      <c r="J917">
        <v>12.1345241650842</v>
      </c>
      <c r="M917" s="74">
        <v>902.59841710243631</v>
      </c>
      <c r="N917" s="1">
        <v>12.132227626004015</v>
      </c>
      <c r="O917">
        <v>799.47515604224941</v>
      </c>
      <c r="P917" s="75">
        <v>12.898870000000006</v>
      </c>
      <c r="Q917" s="75">
        <v>0.40657541123591717</v>
      </c>
      <c r="R917" s="1">
        <v>12.492294588764089</v>
      </c>
      <c r="U917">
        <v>948.52213107367004</v>
      </c>
      <c r="V917">
        <v>12.079821875304734</v>
      </c>
      <c r="W917">
        <v>840.59241823151467</v>
      </c>
      <c r="X917">
        <v>12.83972</v>
      </c>
      <c r="Y917">
        <v>0.40119827644153211</v>
      </c>
      <c r="Z917">
        <v>12.438521723558468</v>
      </c>
    </row>
    <row r="918" spans="5:26">
      <c r="E918">
        <v>901.27476460197443</v>
      </c>
      <c r="F918">
        <v>11.80198076236889</v>
      </c>
      <c r="G918">
        <v>800.94346067915501</v>
      </c>
      <c r="H918">
        <v>12.526640000000011</v>
      </c>
      <c r="I918">
        <v>0.35464931770482944</v>
      </c>
      <c r="J918">
        <v>12.171990682295181</v>
      </c>
      <c r="M918" s="74">
        <v>901.14290380652631</v>
      </c>
      <c r="N918" s="1">
        <v>12.166146038997079</v>
      </c>
      <c r="O918">
        <v>797.91525129107288</v>
      </c>
      <c r="P918" s="75">
        <v>12.937170000000009</v>
      </c>
      <c r="Q918" s="75">
        <v>0.40578211714678231</v>
      </c>
      <c r="R918" s="1">
        <v>12.531387882853227</v>
      </c>
      <c r="U918">
        <v>947.01893622658997</v>
      </c>
      <c r="V918">
        <v>12.113173361465101</v>
      </c>
      <c r="W918">
        <v>838.98040867237683</v>
      </c>
      <c r="X918">
        <v>12.877359999999992</v>
      </c>
      <c r="Y918">
        <v>0.40042889589192632</v>
      </c>
      <c r="Z918">
        <v>12.476931104108067</v>
      </c>
    </row>
    <row r="919" spans="5:26">
      <c r="E919">
        <v>899.62247216673438</v>
      </c>
      <c r="F919">
        <v>11.834385614494883</v>
      </c>
      <c r="G919">
        <v>799.21607724478679</v>
      </c>
      <c r="H919">
        <v>12.563110000000011</v>
      </c>
      <c r="I919">
        <v>0.3538844505369349</v>
      </c>
      <c r="J919">
        <v>12.209225549463076</v>
      </c>
      <c r="M919" s="74">
        <v>899.69981558725635</v>
      </c>
      <c r="N919" s="1">
        <v>12.199911327539224</v>
      </c>
      <c r="O919">
        <v>796.36853006843376</v>
      </c>
      <c r="P919" s="75">
        <v>12.975310000000007</v>
      </c>
      <c r="Q919" s="75">
        <v>0.40499552757935298</v>
      </c>
      <c r="R919" s="1">
        <v>12.570314472420655</v>
      </c>
      <c r="U919">
        <v>945.56178263395009</v>
      </c>
      <c r="V919">
        <v>12.146814839119795</v>
      </c>
      <c r="W919">
        <v>837.40772744779406</v>
      </c>
      <c r="X919">
        <v>12.915340000000008</v>
      </c>
      <c r="Y919">
        <v>0.39967828598513938</v>
      </c>
      <c r="Z919">
        <v>12.515661714014868</v>
      </c>
    </row>
    <row r="920" spans="5:26">
      <c r="E920">
        <v>897.97167858843432</v>
      </c>
      <c r="F920">
        <v>11.866637872732296</v>
      </c>
      <c r="G920">
        <v>797.49227712579182</v>
      </c>
      <c r="H920">
        <v>12.599420000000006</v>
      </c>
      <c r="I920">
        <v>0.35312117002329829</v>
      </c>
      <c r="J920">
        <v>12.246298829976707</v>
      </c>
      <c r="M920" s="74">
        <v>898.22630187205618</v>
      </c>
      <c r="N920" s="1">
        <v>12.233842188912119</v>
      </c>
      <c r="O920">
        <v>794.79452426503906</v>
      </c>
      <c r="P920" s="75">
        <v>13.013649999999988</v>
      </c>
      <c r="Q920" s="75">
        <v>0.40419506235918151</v>
      </c>
      <c r="R920" s="1">
        <v>12.609454937640805</v>
      </c>
      <c r="U920">
        <v>944.11820356708995</v>
      </c>
      <c r="V920">
        <v>12.180205966006003</v>
      </c>
      <c r="W920">
        <v>835.85011964448051</v>
      </c>
      <c r="X920">
        <v>12.953049999999999</v>
      </c>
      <c r="Y920">
        <v>0.39893487032672076</v>
      </c>
      <c r="Z920">
        <v>12.554115129673278</v>
      </c>
    </row>
    <row r="921" spans="5:26">
      <c r="E921">
        <v>896.36544776477433</v>
      </c>
      <c r="F921">
        <v>11.899261493144181</v>
      </c>
      <c r="G921">
        <v>795.80611392005403</v>
      </c>
      <c r="H921">
        <v>12.636160000000007</v>
      </c>
      <c r="I921">
        <v>0.35237455473793616</v>
      </c>
      <c r="J921">
        <v>12.283785445262071</v>
      </c>
      <c r="M921" s="74">
        <v>896.66545088900625</v>
      </c>
      <c r="N921" s="1">
        <v>12.267726159199032</v>
      </c>
      <c r="O921">
        <v>793.14461262190184</v>
      </c>
      <c r="P921" s="75">
        <v>13.051950000000012</v>
      </c>
      <c r="Q921" s="75">
        <v>0.40335599500387775</v>
      </c>
      <c r="R921" s="1">
        <v>12.648594004996134</v>
      </c>
      <c r="U921">
        <v>942.66821509133001</v>
      </c>
      <c r="V921">
        <v>12.213771802673005</v>
      </c>
      <c r="W921">
        <v>834.28632844848573</v>
      </c>
      <c r="X921">
        <v>12.990970000000001</v>
      </c>
      <c r="Y921">
        <v>0.39818850345623741</v>
      </c>
      <c r="Z921">
        <v>12.592781496543763</v>
      </c>
    </row>
    <row r="922" spans="5:26">
      <c r="E922">
        <v>894.75906966291438</v>
      </c>
      <c r="F922">
        <v>11.931945475984627</v>
      </c>
      <c r="G922">
        <v>794.12035579685062</v>
      </c>
      <c r="H922">
        <v>12.672980000000011</v>
      </c>
      <c r="I922">
        <v>0.35162811881884831</v>
      </c>
      <c r="J922">
        <v>12.321351881181164</v>
      </c>
      <c r="M922" s="74">
        <v>895.08962544836629</v>
      </c>
      <c r="N922" s="1">
        <v>12.301483699635867</v>
      </c>
      <c r="O922">
        <v>791.48348719443061</v>
      </c>
      <c r="P922" s="75">
        <v>13.090120000000006</v>
      </c>
      <c r="Q922" s="75">
        <v>0.40251122484600077</v>
      </c>
      <c r="R922" s="1">
        <v>12.687608775154006</v>
      </c>
      <c r="U922">
        <v>941.17165402118997</v>
      </c>
      <c r="V922">
        <v>12.247379460225908</v>
      </c>
      <c r="W922">
        <v>832.68194035350234</v>
      </c>
      <c r="X922">
        <v>13.028949999999995</v>
      </c>
      <c r="Y922">
        <v>0.39742276048200875</v>
      </c>
      <c r="Z922">
        <v>12.631527239517986</v>
      </c>
    </row>
    <row r="923" spans="5:26">
      <c r="E923">
        <v>893.10146945417432</v>
      </c>
      <c r="F923">
        <v>11.96460103520044</v>
      </c>
      <c r="G923">
        <v>792.39039367672819</v>
      </c>
      <c r="H923">
        <v>12.709780000000004</v>
      </c>
      <c r="I923">
        <v>0.35086210983609639</v>
      </c>
      <c r="J923">
        <v>12.358917890163907</v>
      </c>
      <c r="M923" s="74">
        <v>893.56405528368612</v>
      </c>
      <c r="N923" s="1">
        <v>12.335185650583435</v>
      </c>
      <c r="O923">
        <v>789.86825507378717</v>
      </c>
      <c r="P923" s="75">
        <v>13.128239999999991</v>
      </c>
      <c r="Q923" s="75">
        <v>0.40168979386252524</v>
      </c>
      <c r="R923" s="1">
        <v>12.726550206137466</v>
      </c>
      <c r="U923">
        <v>939.5966579041401</v>
      </c>
      <c r="V923">
        <v>12.280834317622372</v>
      </c>
      <c r="W923">
        <v>831.01043560733194</v>
      </c>
      <c r="X923">
        <v>13.066770000000005</v>
      </c>
      <c r="Y923">
        <v>0.39662498404638691</v>
      </c>
      <c r="Z923">
        <v>12.670145015953619</v>
      </c>
    </row>
    <row r="924" spans="5:26">
      <c r="E924">
        <v>891.3955234938943</v>
      </c>
      <c r="F924">
        <v>11.997689405490267</v>
      </c>
      <c r="G924">
        <v>790.61517468469629</v>
      </c>
      <c r="H924">
        <v>12.74708</v>
      </c>
      <c r="I924">
        <v>0.35007606158773824</v>
      </c>
      <c r="J924">
        <v>12.397003938412261</v>
      </c>
      <c r="M924" s="74">
        <v>892.08475374921613</v>
      </c>
      <c r="N924" s="1">
        <v>12.368973449126058</v>
      </c>
      <c r="O924">
        <v>788.29423039281528</v>
      </c>
      <c r="P924" s="75">
        <v>13.166469999999997</v>
      </c>
      <c r="Q924" s="75">
        <v>0.40088931904210717</v>
      </c>
      <c r="R924" s="1">
        <v>12.765580680957889</v>
      </c>
      <c r="U924">
        <v>938.06038613101998</v>
      </c>
      <c r="V924">
        <v>12.314189572706253</v>
      </c>
      <c r="W924">
        <v>829.37501962213878</v>
      </c>
      <c r="X924">
        <v>13.104490000000002</v>
      </c>
      <c r="Y924">
        <v>0.39584443206864628</v>
      </c>
      <c r="Z924">
        <v>12.708645567931356</v>
      </c>
    </row>
    <row r="925" spans="5:26">
      <c r="E925">
        <v>889.74463833786422</v>
      </c>
      <c r="F925">
        <v>12.030828896311792</v>
      </c>
      <c r="G925">
        <v>788.88945979509083</v>
      </c>
      <c r="H925">
        <v>12.784449999999993</v>
      </c>
      <c r="I925">
        <v>0.34931193323386833</v>
      </c>
      <c r="J925">
        <v>12.435138066766124</v>
      </c>
      <c r="M925" s="74">
        <v>890.60117720910637</v>
      </c>
      <c r="N925" s="1">
        <v>12.40296184047844</v>
      </c>
      <c r="O925">
        <v>786.71582460015111</v>
      </c>
      <c r="P925" s="75">
        <v>13.204940000000009</v>
      </c>
      <c r="Q925" s="75">
        <v>0.40008661619462094</v>
      </c>
      <c r="R925" s="1">
        <v>12.804853383805389</v>
      </c>
      <c r="U925">
        <v>936.56423791474015</v>
      </c>
      <c r="V925">
        <v>12.347480675148992</v>
      </c>
      <c r="W925">
        <v>827.77659600311654</v>
      </c>
      <c r="X925">
        <v>13.142150000000008</v>
      </c>
      <c r="Y925">
        <v>0.39508153582182509</v>
      </c>
      <c r="Z925">
        <v>12.747068464178183</v>
      </c>
    </row>
    <row r="926" spans="5:26">
      <c r="E926">
        <v>888.08065360151443</v>
      </c>
      <c r="F926">
        <v>12.063886500218494</v>
      </c>
      <c r="G926">
        <v>787.15383542348695</v>
      </c>
      <c r="H926">
        <v>12.821740000000004</v>
      </c>
      <c r="I926">
        <v>0.34854341706587411</v>
      </c>
      <c r="J926">
        <v>12.473196582934129</v>
      </c>
      <c r="M926" s="74">
        <v>888.96367434315619</v>
      </c>
      <c r="N926" s="1">
        <v>12.436479494726029</v>
      </c>
      <c r="O926">
        <v>785.00617066833615</v>
      </c>
      <c r="P926" s="75">
        <v>13.242890000000006</v>
      </c>
      <c r="Q926" s="75">
        <v>0.39921716672499663</v>
      </c>
      <c r="R926" s="1">
        <v>12.84367283327501</v>
      </c>
      <c r="U926">
        <v>935.11150516726002</v>
      </c>
      <c r="V926">
        <v>12.380955079075038</v>
      </c>
      <c r="W926">
        <v>826.2159898413704</v>
      </c>
      <c r="X926">
        <v>13.180030000000009</v>
      </c>
      <c r="Y926">
        <v>0.39433668910572717</v>
      </c>
      <c r="Z926">
        <v>12.785693310894281</v>
      </c>
    </row>
    <row r="927" spans="5:26">
      <c r="E927">
        <v>886.43449699151427</v>
      </c>
      <c r="F927">
        <v>12.097039506964121</v>
      </c>
      <c r="G927">
        <v>785.43431967325137</v>
      </c>
      <c r="H927">
        <v>12.859149999999996</v>
      </c>
      <c r="I927">
        <v>0.34778203362554155</v>
      </c>
      <c r="J927">
        <v>12.511367966374454</v>
      </c>
      <c r="M927" s="74">
        <v>887.3601591369162</v>
      </c>
      <c r="N927" s="1">
        <v>12.470206608616664</v>
      </c>
      <c r="O927">
        <v>783.32593651501429</v>
      </c>
      <c r="P927" s="75">
        <v>13.281089999999995</v>
      </c>
      <c r="Q927" s="75">
        <v>0.39836267876912146</v>
      </c>
      <c r="R927" s="1">
        <v>12.882727321230874</v>
      </c>
      <c r="U927">
        <v>933.52900668496</v>
      </c>
      <c r="V927">
        <v>12.414206300573136</v>
      </c>
      <c r="W927">
        <v>824.54355992749186</v>
      </c>
      <c r="X927">
        <v>13.217670000000004</v>
      </c>
      <c r="Y927">
        <v>0.39353847110570173</v>
      </c>
      <c r="Z927">
        <v>12.824131528894302</v>
      </c>
    </row>
    <row r="928" spans="5:26">
      <c r="E928">
        <v>884.76249811577418</v>
      </c>
      <c r="F928">
        <v>12.130225814453063</v>
      </c>
      <c r="G928">
        <v>783.69270619886129</v>
      </c>
      <c r="H928">
        <v>12.896609999999997</v>
      </c>
      <c r="I928">
        <v>0.34701086554599414</v>
      </c>
      <c r="J928">
        <v>12.549599134454002</v>
      </c>
      <c r="M928" s="74">
        <v>885.80714143494606</v>
      </c>
      <c r="N928" s="1">
        <v>12.504098843462289</v>
      </c>
      <c r="O928">
        <v>781.69001769681995</v>
      </c>
      <c r="P928" s="75">
        <v>13.319489999999989</v>
      </c>
      <c r="Q928" s="75">
        <v>0.39753072750555929</v>
      </c>
      <c r="R928" s="1">
        <v>12.92195927249443</v>
      </c>
      <c r="U928">
        <v>931.93278200638997</v>
      </c>
      <c r="V928">
        <v>12.447481787735072</v>
      </c>
      <c r="W928">
        <v>822.8598313513578</v>
      </c>
      <c r="X928">
        <v>13.25535</v>
      </c>
      <c r="Y928">
        <v>0.39273486047575867</v>
      </c>
      <c r="Z928">
        <v>12.862615139524241</v>
      </c>
    </row>
    <row r="929" spans="5:26">
      <c r="E929">
        <v>883.03004971677444</v>
      </c>
      <c r="F929">
        <v>12.163480804768209</v>
      </c>
      <c r="G929">
        <v>781.89809860610319</v>
      </c>
      <c r="H929">
        <v>12.934160000000006</v>
      </c>
      <c r="I929">
        <v>0.34621623222970499</v>
      </c>
      <c r="J929">
        <v>12.5879437677703</v>
      </c>
      <c r="M929" s="74">
        <v>884.2666944131563</v>
      </c>
      <c r="N929" s="1">
        <v>12.537979595363819</v>
      </c>
      <c r="O929">
        <v>780.06629658787426</v>
      </c>
      <c r="P929" s="75">
        <v>13.357890000000005</v>
      </c>
      <c r="Q929" s="75">
        <v>0.39670497942244165</v>
      </c>
      <c r="R929" s="1">
        <v>12.961185020577563</v>
      </c>
      <c r="U929">
        <v>930.37593531139009</v>
      </c>
      <c r="V929">
        <v>12.480719725991182</v>
      </c>
      <c r="W929">
        <v>821.21219785105006</v>
      </c>
      <c r="X929">
        <v>13.292999999999999</v>
      </c>
      <c r="Y929">
        <v>0.39194847731765037</v>
      </c>
      <c r="Z929">
        <v>12.90105152268235</v>
      </c>
    </row>
    <row r="930" spans="5:26">
      <c r="E930">
        <v>881.28400550125411</v>
      </c>
      <c r="F930">
        <v>12.196618518476249</v>
      </c>
      <c r="G930">
        <v>780.09347792772871</v>
      </c>
      <c r="H930">
        <v>12.971589999999988</v>
      </c>
      <c r="I930">
        <v>0.34541716522470212</v>
      </c>
      <c r="J930">
        <v>12.626172834775286</v>
      </c>
      <c r="M930" s="74">
        <v>882.68436734790635</v>
      </c>
      <c r="N930" s="1">
        <v>12.571857690729878</v>
      </c>
      <c r="O930">
        <v>778.40667406952991</v>
      </c>
      <c r="P930" s="75">
        <v>13.396300000000005</v>
      </c>
      <c r="Q930" s="75">
        <v>0.39586097357336364</v>
      </c>
      <c r="R930" s="1">
        <v>13.000439026426642</v>
      </c>
      <c r="U930">
        <v>928.8317264476301</v>
      </c>
      <c r="V930">
        <v>12.513831911648547</v>
      </c>
      <c r="W930">
        <v>819.57775050148007</v>
      </c>
      <c r="X930">
        <v>13.330520000000012</v>
      </c>
      <c r="Y930">
        <v>0.39116838765069684</v>
      </c>
      <c r="Z930">
        <v>12.939351612349316</v>
      </c>
    </row>
    <row r="931" spans="5:26">
      <c r="E931">
        <v>879.57029504021443</v>
      </c>
      <c r="F931">
        <v>12.229771801291218</v>
      </c>
      <c r="G931">
        <v>778.31845771662915</v>
      </c>
      <c r="H931">
        <v>13.009050000000011</v>
      </c>
      <c r="I931">
        <v>0.3446312049944445</v>
      </c>
      <c r="J931">
        <v>12.664418795005567</v>
      </c>
      <c r="M931" s="74">
        <v>881.04899088504635</v>
      </c>
      <c r="N931" s="1">
        <v>12.605592077984626</v>
      </c>
      <c r="O931">
        <v>776.70243608742021</v>
      </c>
      <c r="P931" s="75">
        <v>13.434560000000006</v>
      </c>
      <c r="Q931" s="75">
        <v>0.39499427840068269</v>
      </c>
      <c r="R931" s="1">
        <v>13.039565721599324</v>
      </c>
      <c r="U931">
        <v>927.29414546683006</v>
      </c>
      <c r="V931">
        <v>12.547021345009391</v>
      </c>
      <c r="W931">
        <v>817.94950985949856</v>
      </c>
      <c r="X931">
        <v>13.368139999999995</v>
      </c>
      <c r="Y931">
        <v>0.39039126032355609</v>
      </c>
      <c r="Z931">
        <v>12.977748739676439</v>
      </c>
    </row>
    <row r="932" spans="5:26">
      <c r="E932">
        <v>877.89246437682436</v>
      </c>
      <c r="F932">
        <v>12.262967171832793</v>
      </c>
      <c r="G932">
        <v>776.57594067367484</v>
      </c>
      <c r="H932">
        <v>13.046570000000003</v>
      </c>
      <c r="I932">
        <v>0.34385963682426579</v>
      </c>
      <c r="J932">
        <v>12.702710363175736</v>
      </c>
      <c r="M932" s="74">
        <v>879.40545587960617</v>
      </c>
      <c r="N932" s="1">
        <v>12.63929746362043</v>
      </c>
      <c r="O932">
        <v>774.99229408246401</v>
      </c>
      <c r="P932" s="75">
        <v>13.472799999999996</v>
      </c>
      <c r="Q932" s="75">
        <v>0.39412458072004569</v>
      </c>
      <c r="R932" s="1">
        <v>13.07867541927995</v>
      </c>
      <c r="U932">
        <v>925.69667354558999</v>
      </c>
      <c r="V932">
        <v>12.580111587658561</v>
      </c>
      <c r="W932">
        <v>816.27025806788652</v>
      </c>
      <c r="X932">
        <v>13.405660000000008</v>
      </c>
      <c r="Y932">
        <v>0.38958978637507163</v>
      </c>
      <c r="Z932">
        <v>13.016070213624937</v>
      </c>
    </row>
    <row r="933" spans="5:26">
      <c r="E933">
        <v>876.17926662152433</v>
      </c>
      <c r="F933">
        <v>12.296098468829006</v>
      </c>
      <c r="G933">
        <v>774.80371598140277</v>
      </c>
      <c r="H933">
        <v>13.084030000000002</v>
      </c>
      <c r="I933">
        <v>0.34307491442026367</v>
      </c>
      <c r="J933">
        <v>12.740955085579738</v>
      </c>
      <c r="M933" s="74">
        <v>877.79688073153625</v>
      </c>
      <c r="N933" s="1">
        <v>12.67331745150627</v>
      </c>
      <c r="O933">
        <v>773.31158227312676</v>
      </c>
      <c r="P933" s="75">
        <v>13.511410000000001</v>
      </c>
      <c r="Q933" s="75">
        <v>0.39326984985081748</v>
      </c>
      <c r="R933" s="1">
        <v>13.118140150149184</v>
      </c>
      <c r="U933">
        <v>924.06403878665014</v>
      </c>
      <c r="V933">
        <v>12.613508223266775</v>
      </c>
      <c r="W933">
        <v>814.55853615520994</v>
      </c>
      <c r="X933">
        <v>13.443540000000009</v>
      </c>
      <c r="Y933">
        <v>0.38877281507457162</v>
      </c>
      <c r="Z933">
        <v>13.054767184925439</v>
      </c>
    </row>
    <row r="934" spans="5:26">
      <c r="E934">
        <v>874.36578342357427</v>
      </c>
      <c r="F934">
        <v>12.329068511613391</v>
      </c>
      <c r="G934">
        <v>772.9451737511323</v>
      </c>
      <c r="H934">
        <v>13.121319999999992</v>
      </c>
      <c r="I934">
        <v>0.3422519715207335</v>
      </c>
      <c r="J934">
        <v>12.779068028479259</v>
      </c>
      <c r="M934" s="74">
        <v>876.16442340632614</v>
      </c>
      <c r="N934" s="1">
        <v>12.707378709867484</v>
      </c>
      <c r="O934">
        <v>771.61057341952221</v>
      </c>
      <c r="P934" s="75">
        <v>13.550079999999998</v>
      </c>
      <c r="Q934" s="75">
        <v>0.39240479686081103</v>
      </c>
      <c r="R934" s="1">
        <v>13.157675203139187</v>
      </c>
      <c r="U934">
        <v>922.44308657582997</v>
      </c>
      <c r="V934">
        <v>12.646752716902904</v>
      </c>
      <c r="W934">
        <v>812.8593977330089</v>
      </c>
      <c r="X934">
        <v>13.481260000000006</v>
      </c>
      <c r="Y934">
        <v>0.3879618496273019</v>
      </c>
      <c r="Z934">
        <v>13.093298150372704</v>
      </c>
    </row>
    <row r="935" spans="5:26">
      <c r="E935">
        <v>872.57837430261441</v>
      </c>
      <c r="F935">
        <v>12.361665363795662</v>
      </c>
      <c r="G935">
        <v>771.11369242583771</v>
      </c>
      <c r="H935">
        <v>13.158200000000008</v>
      </c>
      <c r="I935">
        <v>0.3414410109045446</v>
      </c>
      <c r="J935">
        <v>12.816758989095463</v>
      </c>
      <c r="M935" s="74">
        <v>874.5666995689262</v>
      </c>
      <c r="N935" s="1">
        <v>12.741305118767324</v>
      </c>
      <c r="O935">
        <v>769.94224999225378</v>
      </c>
      <c r="P935" s="75">
        <v>13.588610000000001</v>
      </c>
      <c r="Q935" s="75">
        <v>0.39155636613924361</v>
      </c>
      <c r="R935" s="1">
        <v>13.197053633860758</v>
      </c>
      <c r="U935">
        <v>920.82219541849008</v>
      </c>
      <c r="V935">
        <v>12.680118298654829</v>
      </c>
      <c r="W935">
        <v>811.16037043138908</v>
      </c>
      <c r="X935">
        <v>13.519130000000001</v>
      </c>
      <c r="Y935">
        <v>0.38715093721570648</v>
      </c>
      <c r="Z935">
        <v>13.131979062784294</v>
      </c>
    </row>
    <row r="936" spans="5:26">
      <c r="E936">
        <v>870.83218810017433</v>
      </c>
      <c r="F936">
        <v>12.394304599715863</v>
      </c>
      <c r="G936">
        <v>769.31941433190013</v>
      </c>
      <c r="H936">
        <v>13.195139999999995</v>
      </c>
      <c r="I936">
        <v>0.34064652348685831</v>
      </c>
      <c r="J936">
        <v>12.854493476513136</v>
      </c>
      <c r="M936" s="74">
        <v>872.84438353320627</v>
      </c>
      <c r="N936" s="1">
        <v>12.775140815098052</v>
      </c>
      <c r="O936">
        <v>768.16601639592534</v>
      </c>
      <c r="P936" s="75">
        <v>13.627049999999997</v>
      </c>
      <c r="Q936" s="75">
        <v>0.39065305738797063</v>
      </c>
      <c r="R936" s="1">
        <v>13.236396942612027</v>
      </c>
      <c r="U936">
        <v>919.26150141331004</v>
      </c>
      <c r="V936">
        <v>12.713173341943873</v>
      </c>
      <c r="W936">
        <v>809.51791063008545</v>
      </c>
      <c r="X936">
        <v>13.556659999999997</v>
      </c>
      <c r="Y936">
        <v>0.38636702336267187</v>
      </c>
      <c r="Z936">
        <v>13.170292976637326</v>
      </c>
    </row>
    <row r="937" spans="5:26">
      <c r="E937">
        <v>869.05571759145425</v>
      </c>
      <c r="F937">
        <v>12.426615254307139</v>
      </c>
      <c r="G937">
        <v>767.5020017283623</v>
      </c>
      <c r="H937">
        <v>13.231719999999992</v>
      </c>
      <c r="I937">
        <v>0.33984179235229567</v>
      </c>
      <c r="J937">
        <v>12.891878207647697</v>
      </c>
      <c r="M937" s="74">
        <v>871.13440011546606</v>
      </c>
      <c r="N937" s="1">
        <v>12.808894684772564</v>
      </c>
      <c r="O937">
        <v>766.40237352371855</v>
      </c>
      <c r="P937" s="75">
        <v>13.665409999999989</v>
      </c>
      <c r="Q937" s="75">
        <v>0.38975615168599675</v>
      </c>
      <c r="R937" s="1">
        <v>13.275653848313992</v>
      </c>
      <c r="U937">
        <v>917.58247463401017</v>
      </c>
      <c r="V937">
        <v>12.746243872282415</v>
      </c>
      <c r="W937">
        <v>807.77215128904447</v>
      </c>
      <c r="X937">
        <v>13.594220000000012</v>
      </c>
      <c r="Y937">
        <v>0.38553380666511838</v>
      </c>
      <c r="Z937">
        <v>13.208686193334895</v>
      </c>
    </row>
    <row r="938" spans="5:26">
      <c r="E938">
        <v>867.23885918913425</v>
      </c>
      <c r="F938">
        <v>12.458685928740792</v>
      </c>
      <c r="G938">
        <v>765.65186365821671</v>
      </c>
      <c r="H938">
        <v>13.268039999999992</v>
      </c>
      <c r="I938">
        <v>0.33902257072623926</v>
      </c>
      <c r="J938">
        <v>12.929017429273753</v>
      </c>
      <c r="M938" s="74">
        <v>869.44982619692632</v>
      </c>
      <c r="N938" s="1">
        <v>12.842874623917172</v>
      </c>
      <c r="O938">
        <v>764.66045199179052</v>
      </c>
      <c r="P938" s="75">
        <v>13.704040000000006</v>
      </c>
      <c r="Q938" s="75">
        <v>0.38887029243467197</v>
      </c>
      <c r="R938" s="1">
        <v>13.315169707565333</v>
      </c>
      <c r="U938">
        <v>915.87462570609989</v>
      </c>
      <c r="V938">
        <v>12.779118662011488</v>
      </c>
      <c r="W938">
        <v>806.00367108022886</v>
      </c>
      <c r="X938">
        <v>13.631569999999993</v>
      </c>
      <c r="Y938">
        <v>0.38468974574295295</v>
      </c>
      <c r="Z938">
        <v>13.246880254257039</v>
      </c>
    </row>
    <row r="939" spans="5:26">
      <c r="E939">
        <v>865.38615484710442</v>
      </c>
      <c r="F939">
        <v>12.490843404785839</v>
      </c>
      <c r="G939">
        <v>763.77053336651613</v>
      </c>
      <c r="H939">
        <v>13.304470000000013</v>
      </c>
      <c r="I939">
        <v>0.33818953751342884</v>
      </c>
      <c r="J939">
        <v>12.966280462486584</v>
      </c>
      <c r="M939" s="74">
        <v>867.81054411765626</v>
      </c>
      <c r="N939" s="1">
        <v>12.876649601376824</v>
      </c>
      <c r="O939">
        <v>762.96100894402764</v>
      </c>
      <c r="P939" s="75">
        <v>13.742450000000005</v>
      </c>
      <c r="Q939" s="75">
        <v>0.38800603573977138</v>
      </c>
      <c r="R939" s="1">
        <v>13.354443964260234</v>
      </c>
      <c r="U939">
        <v>914.18391171591998</v>
      </c>
      <c r="V939">
        <v>12.811815495522982</v>
      </c>
      <c r="W939">
        <v>804.25277181852914</v>
      </c>
      <c r="X939">
        <v>13.668729999999996</v>
      </c>
      <c r="Y939">
        <v>0.3838540758620676</v>
      </c>
      <c r="Z939">
        <v>13.284875924137928</v>
      </c>
    </row>
    <row r="940" spans="5:26">
      <c r="E940">
        <v>863.5417522065743</v>
      </c>
      <c r="F940">
        <v>12.522399404371734</v>
      </c>
      <c r="G940">
        <v>761.9022408959064</v>
      </c>
      <c r="H940">
        <v>13.340229999999998</v>
      </c>
      <c r="I940">
        <v>0.33736227731030166</v>
      </c>
      <c r="J940">
        <v>13.002867722689697</v>
      </c>
      <c r="M940" s="74">
        <v>866.14919146029615</v>
      </c>
      <c r="N940" s="1">
        <v>12.910562585100299</v>
      </c>
      <c r="O940">
        <v>761.24217847236594</v>
      </c>
      <c r="P940" s="75">
        <v>13.781029999999994</v>
      </c>
      <c r="Q940" s="75">
        <v>0.38713191951417131</v>
      </c>
      <c r="R940" s="1">
        <v>13.393898080485823</v>
      </c>
      <c r="U940">
        <v>912.54049524034008</v>
      </c>
      <c r="V940">
        <v>12.844519230936388</v>
      </c>
      <c r="W940">
        <v>802.54447217417282</v>
      </c>
      <c r="X940">
        <v>13.70591000000001</v>
      </c>
      <c r="Y940">
        <v>0.38303873794312304</v>
      </c>
      <c r="Z940">
        <v>13.322871262056887</v>
      </c>
    </row>
    <row r="941" spans="5:26">
      <c r="E941">
        <v>861.73472589971425</v>
      </c>
      <c r="F941">
        <v>12.554042471546742</v>
      </c>
      <c r="G941">
        <v>760.06735625913598</v>
      </c>
      <c r="H941">
        <v>13.376100000000001</v>
      </c>
      <c r="I941">
        <v>0.33654980974368226</v>
      </c>
      <c r="J941">
        <v>13.039550190256319</v>
      </c>
      <c r="M941" s="74">
        <v>864.38735721720639</v>
      </c>
      <c r="N941" s="1">
        <v>12.944332284247452</v>
      </c>
      <c r="O941">
        <v>759.43723262894264</v>
      </c>
      <c r="P941" s="75">
        <v>13.819460000000007</v>
      </c>
      <c r="Q941" s="75">
        <v>0.38621400906629544</v>
      </c>
      <c r="R941" s="1">
        <v>13.433245990933711</v>
      </c>
      <c r="U941">
        <v>910.90834934663997</v>
      </c>
      <c r="V941">
        <v>12.877265024946482</v>
      </c>
      <c r="W941">
        <v>800.84677569298901</v>
      </c>
      <c r="X941">
        <v>13.743149999999993</v>
      </c>
      <c r="Y941">
        <v>0.38222846070602312</v>
      </c>
      <c r="Z941">
        <v>13.360921539293969</v>
      </c>
    </row>
    <row r="942" spans="5:26">
      <c r="E942">
        <v>859.90198168293421</v>
      </c>
      <c r="F942">
        <v>12.584749696566586</v>
      </c>
      <c r="G942">
        <v>758.21797555555872</v>
      </c>
      <c r="H942">
        <v>13.410919999999994</v>
      </c>
      <c r="I942">
        <v>0.33573092347155514</v>
      </c>
      <c r="J942">
        <v>13.075189076528439</v>
      </c>
      <c r="M942" s="74">
        <v>862.62561326730622</v>
      </c>
      <c r="N942" s="1">
        <v>12.978090583318444</v>
      </c>
      <c r="O942">
        <v>757.63358452128898</v>
      </c>
      <c r="P942" s="75">
        <v>13.857889999999994</v>
      </c>
      <c r="Q942" s="75">
        <v>0.38529675858571205</v>
      </c>
      <c r="R942" s="1">
        <v>13.472593241414282</v>
      </c>
      <c r="U942">
        <v>909.17471870736006</v>
      </c>
      <c r="V942">
        <v>12.909841899978359</v>
      </c>
      <c r="W942">
        <v>799.06226109739123</v>
      </c>
      <c r="X942">
        <v>13.780210000000004</v>
      </c>
      <c r="Y942">
        <v>0.38137674688549539</v>
      </c>
      <c r="Z942">
        <v>13.398833253114509</v>
      </c>
    </row>
    <row r="943" spans="5:26">
      <c r="E943">
        <v>858.06363641199437</v>
      </c>
      <c r="F943">
        <v>12.615773641720285</v>
      </c>
      <c r="G943">
        <v>756.3623260524264</v>
      </c>
      <c r="H943">
        <v>13.446110000000001</v>
      </c>
      <c r="I943">
        <v>0.33490926144109529</v>
      </c>
      <c r="J943">
        <v>13.111200738558905</v>
      </c>
      <c r="M943" s="74">
        <v>860.90293697268623</v>
      </c>
      <c r="N943" s="1">
        <v>13.012153566445466</v>
      </c>
      <c r="O943">
        <v>755.86306551928135</v>
      </c>
      <c r="P943" s="75">
        <v>13.896679999999995</v>
      </c>
      <c r="Q943" s="75">
        <v>0.38439635600796868</v>
      </c>
      <c r="R943" s="1">
        <v>13.512283643992026</v>
      </c>
      <c r="U943">
        <v>907.45852429809997</v>
      </c>
      <c r="V943">
        <v>12.942443309983693</v>
      </c>
      <c r="W943">
        <v>797.29394790484855</v>
      </c>
      <c r="X943">
        <v>13.817309999999994</v>
      </c>
      <c r="Y943">
        <v>0.38053276567692168</v>
      </c>
      <c r="Z943">
        <v>13.436777234323072</v>
      </c>
    </row>
    <row r="944" spans="5:26">
      <c r="E944">
        <v>856.11432920937432</v>
      </c>
      <c r="F944">
        <v>12.647281437163707</v>
      </c>
      <c r="G944">
        <v>754.4063246842926</v>
      </c>
      <c r="H944">
        <v>13.481860000000001</v>
      </c>
      <c r="I944">
        <v>0.33404316466311534</v>
      </c>
      <c r="J944">
        <v>13.147816835336886</v>
      </c>
      <c r="M944" s="74">
        <v>859.18556514084617</v>
      </c>
      <c r="N944" s="1">
        <v>13.04613473544638</v>
      </c>
      <c r="O944">
        <v>754.09893724930089</v>
      </c>
      <c r="P944" s="75">
        <v>13.935389999999991</v>
      </c>
      <c r="Q944" s="75">
        <v>0.383499203455548</v>
      </c>
      <c r="R944" s="1">
        <v>13.551890796544443</v>
      </c>
      <c r="U944">
        <v>905.70711145189</v>
      </c>
      <c r="V944">
        <v>12.974937480271755</v>
      </c>
      <c r="W944">
        <v>795.49662283452619</v>
      </c>
      <c r="X944">
        <v>13.854300000000009</v>
      </c>
      <c r="Y944">
        <v>0.37967493766803295</v>
      </c>
      <c r="Z944">
        <v>13.474625062331976</v>
      </c>
    </row>
    <row r="945" spans="5:26">
      <c r="E945">
        <v>854.21494519511418</v>
      </c>
      <c r="F945">
        <v>12.678990729040377</v>
      </c>
      <c r="G945">
        <v>752.4939427544781</v>
      </c>
      <c r="H945">
        <v>13.517849999999987</v>
      </c>
      <c r="I945">
        <v>0.33319638211241609</v>
      </c>
      <c r="J945">
        <v>13.184653617887571</v>
      </c>
      <c r="M945" s="74">
        <v>857.47207063338612</v>
      </c>
      <c r="N945" s="1">
        <v>13.080209648194213</v>
      </c>
      <c r="O945">
        <v>752.33861713059866</v>
      </c>
      <c r="P945" s="75">
        <v>13.974219999999992</v>
      </c>
      <c r="Q945" s="75">
        <v>0.3826039875495138</v>
      </c>
      <c r="R945" s="1">
        <v>13.591616012450478</v>
      </c>
      <c r="U945">
        <v>904.00569777687997</v>
      </c>
      <c r="V945">
        <v>13.00757914060206</v>
      </c>
      <c r="W945">
        <v>793.74311155776638</v>
      </c>
      <c r="X945">
        <v>13.891469999999995</v>
      </c>
      <c r="Y945">
        <v>0.37883802112358339</v>
      </c>
      <c r="Z945">
        <v>13.512631978876412</v>
      </c>
    </row>
    <row r="946" spans="5:26">
      <c r="E946">
        <v>852.34718281551432</v>
      </c>
      <c r="F946">
        <v>12.711447316438115</v>
      </c>
      <c r="G946">
        <v>750.60493560857833</v>
      </c>
      <c r="H946">
        <v>13.554700000000008</v>
      </c>
      <c r="I946">
        <v>0.33235994966952576</v>
      </c>
      <c r="J946">
        <v>13.222340050330482</v>
      </c>
      <c r="M946" s="74">
        <v>855.65349206087626</v>
      </c>
      <c r="N946" s="1">
        <v>13.114132618989233</v>
      </c>
      <c r="O946">
        <v>750.48838079701</v>
      </c>
      <c r="P946" s="75">
        <v>14.012890000000011</v>
      </c>
      <c r="Q946" s="75">
        <v>0.38166304449139993</v>
      </c>
      <c r="R946" s="1">
        <v>13.631226955508611</v>
      </c>
      <c r="U946">
        <v>902.31424064202997</v>
      </c>
      <c r="V946">
        <v>13.04033303349223</v>
      </c>
      <c r="W946">
        <v>791.99851050983784</v>
      </c>
      <c r="X946">
        <v>13.928779999999996</v>
      </c>
      <c r="Y946">
        <v>0.37800535725661732</v>
      </c>
      <c r="Z946">
        <v>13.550774642743379</v>
      </c>
    </row>
    <row r="947" spans="5:26">
      <c r="E947">
        <v>850.46731002724425</v>
      </c>
      <c r="F947">
        <v>12.743875766008017</v>
      </c>
      <c r="G947">
        <v>748.70662454079479</v>
      </c>
      <c r="H947">
        <v>13.591529999999995</v>
      </c>
      <c r="I947">
        <v>0.33151939754814369</v>
      </c>
      <c r="J947">
        <v>13.260010602451851</v>
      </c>
      <c r="M947" s="74">
        <v>853.82587449411631</v>
      </c>
      <c r="N947" s="1">
        <v>13.148140533567235</v>
      </c>
      <c r="O947">
        <v>748.63075174095763</v>
      </c>
      <c r="P947" s="75">
        <v>14.051670000000005</v>
      </c>
      <c r="Q947" s="75">
        <v>0.38071834184281839</v>
      </c>
      <c r="R947" s="1">
        <v>13.670951658157186</v>
      </c>
      <c r="U947">
        <v>900.5374058944401</v>
      </c>
      <c r="V947">
        <v>13.072655022919569</v>
      </c>
      <c r="W947">
        <v>790.18346490177169</v>
      </c>
      <c r="X947">
        <v>13.965610000000005</v>
      </c>
      <c r="Y947">
        <v>0.37713907158257931</v>
      </c>
      <c r="Z947">
        <v>13.588470928417426</v>
      </c>
    </row>
    <row r="948" spans="5:26">
      <c r="E948">
        <v>848.55603772692439</v>
      </c>
      <c r="F948">
        <v>12.776425712154063</v>
      </c>
      <c r="G948">
        <v>746.78092472296294</v>
      </c>
      <c r="H948">
        <v>13.628510000000006</v>
      </c>
      <c r="I948">
        <v>0.33066671797707975</v>
      </c>
      <c r="J948">
        <v>13.297843282022926</v>
      </c>
      <c r="M948" s="74">
        <v>852.02134181208612</v>
      </c>
      <c r="N948" s="1">
        <v>13.18216318161746</v>
      </c>
      <c r="O948">
        <v>746.79442299838354</v>
      </c>
      <c r="P948" s="75">
        <v>14.090479999999994</v>
      </c>
      <c r="Q948" s="75">
        <v>0.37978447153048445</v>
      </c>
      <c r="R948" s="1">
        <v>13.710695528469509</v>
      </c>
      <c r="U948">
        <v>898.73269264418991</v>
      </c>
      <c r="V948">
        <v>13.105106916387188</v>
      </c>
      <c r="W948">
        <v>788.34403131524186</v>
      </c>
      <c r="X948">
        <v>14.002599999999997</v>
      </c>
      <c r="Y948">
        <v>0.37626114600469102</v>
      </c>
      <c r="Z948">
        <v>13.626338853995307</v>
      </c>
    </row>
    <row r="949" spans="5:26">
      <c r="E949">
        <v>846.58836959837436</v>
      </c>
      <c r="F949">
        <v>12.808745122889917</v>
      </c>
      <c r="G949">
        <v>744.80850046889827</v>
      </c>
      <c r="H949">
        <v>13.665240000000001</v>
      </c>
      <c r="I949">
        <v>0.32979334931840393</v>
      </c>
      <c r="J949">
        <v>13.335446650681597</v>
      </c>
      <c r="M949" s="74">
        <v>850.21136500840623</v>
      </c>
      <c r="N949" s="1">
        <v>13.216489689436569</v>
      </c>
      <c r="O949">
        <v>744.9522232026527</v>
      </c>
      <c r="P949" s="75">
        <v>14.129649999999994</v>
      </c>
      <c r="Q949" s="75">
        <v>0.37884761547702578</v>
      </c>
      <c r="R949" s="1">
        <v>13.750802384522968</v>
      </c>
      <c r="U949">
        <v>896.93603787812992</v>
      </c>
      <c r="V949">
        <v>13.137443055347212</v>
      </c>
      <c r="W949">
        <v>786.51368502337834</v>
      </c>
      <c r="X949">
        <v>14.039469999999987</v>
      </c>
      <c r="Y949">
        <v>0.37538755761433679</v>
      </c>
      <c r="Z949">
        <v>13.66408244238565</v>
      </c>
    </row>
    <row r="950" spans="5:26">
      <c r="E950">
        <v>844.59800911401419</v>
      </c>
      <c r="F950">
        <v>12.840684704135422</v>
      </c>
      <c r="G950">
        <v>742.82013667712909</v>
      </c>
      <c r="H950">
        <v>13.701549999999996</v>
      </c>
      <c r="I950">
        <v>0.32891292280052964</v>
      </c>
      <c r="J950">
        <v>13.372637077199466</v>
      </c>
      <c r="M950" s="74">
        <v>848.38935621780615</v>
      </c>
      <c r="N950" s="1">
        <v>13.250874489854022</v>
      </c>
      <c r="O950">
        <v>743.10022801113632</v>
      </c>
      <c r="P950" s="75">
        <v>14.168899999999995</v>
      </c>
      <c r="Q950" s="75">
        <v>0.37790577794660735</v>
      </c>
      <c r="R950" s="1">
        <v>13.790994222053389</v>
      </c>
      <c r="U950">
        <v>895.15207538398988</v>
      </c>
      <c r="V950">
        <v>13.169996658719308</v>
      </c>
      <c r="W950">
        <v>784.6938595505037</v>
      </c>
      <c r="X950">
        <v>14.076599999999996</v>
      </c>
      <c r="Y950">
        <v>0.37451899060456323</v>
      </c>
      <c r="Z950">
        <v>13.702081009395432</v>
      </c>
    </row>
    <row r="951" spans="5:26">
      <c r="E951">
        <v>842.64920011204435</v>
      </c>
      <c r="F951">
        <v>12.872095349243139</v>
      </c>
      <c r="G951">
        <v>740.8734182841248</v>
      </c>
      <c r="H951">
        <v>13.737270000000002</v>
      </c>
      <c r="I951">
        <v>0.32805093642603955</v>
      </c>
      <c r="J951">
        <v>13.409219063573962</v>
      </c>
      <c r="M951" s="74">
        <v>846.44760542956635</v>
      </c>
      <c r="N951" s="1">
        <v>13.284958524668774</v>
      </c>
      <c r="O951">
        <v>741.14680188236355</v>
      </c>
      <c r="P951" s="75">
        <v>14.207820000000005</v>
      </c>
      <c r="Q951" s="75">
        <v>0.37691235741862433</v>
      </c>
      <c r="R951" s="1">
        <v>13.830907642581382</v>
      </c>
      <c r="U951">
        <v>893.38099810693006</v>
      </c>
      <c r="V951">
        <v>13.202574720912516</v>
      </c>
      <c r="W951">
        <v>782.88623547090776</v>
      </c>
      <c r="X951">
        <v>14.113770000000002</v>
      </c>
      <c r="Y951">
        <v>0.3736562470805212</v>
      </c>
      <c r="Z951">
        <v>13.740113752919481</v>
      </c>
    </row>
    <row r="952" spans="5:26">
      <c r="E952">
        <v>840.6888674287743</v>
      </c>
      <c r="F952">
        <v>12.903188500556823</v>
      </c>
      <c r="G952">
        <v>738.92006674783522</v>
      </c>
      <c r="H952">
        <v>13.772640000000003</v>
      </c>
      <c r="I952">
        <v>0.32718601296565519</v>
      </c>
      <c r="J952">
        <v>13.445453987034348</v>
      </c>
      <c r="M952" s="74">
        <v>844.4817515554862</v>
      </c>
      <c r="N952" s="1">
        <v>13.319276029506671</v>
      </c>
      <c r="O952">
        <v>739.17179770245752</v>
      </c>
      <c r="P952" s="75">
        <v>14.247019999999999</v>
      </c>
      <c r="Q952" s="75">
        <v>0.37590796331010312</v>
      </c>
      <c r="R952" s="1">
        <v>13.871112036689896</v>
      </c>
      <c r="U952">
        <v>891.54705523063001</v>
      </c>
      <c r="V952">
        <v>13.235054569913974</v>
      </c>
      <c r="W952">
        <v>781.02540045314606</v>
      </c>
      <c r="X952">
        <v>14.150839999999999</v>
      </c>
      <c r="Y952">
        <v>0.37276810701920737</v>
      </c>
      <c r="Z952">
        <v>13.778071892980792</v>
      </c>
    </row>
    <row r="953" spans="5:26">
      <c r="E953">
        <v>838.66607381021436</v>
      </c>
      <c r="F953">
        <v>12.933700848099988</v>
      </c>
      <c r="G953">
        <v>736.91725544834208</v>
      </c>
      <c r="H953">
        <v>13.807360000000003</v>
      </c>
      <c r="I953">
        <v>0.32629918924372298</v>
      </c>
      <c r="J953">
        <v>13.481060810756279</v>
      </c>
      <c r="M953" s="74">
        <v>842.55021474024625</v>
      </c>
      <c r="N953" s="1">
        <v>13.353686760953485</v>
      </c>
      <c r="O953">
        <v>737.22740157769181</v>
      </c>
      <c r="P953" s="75">
        <v>14.286339999999997</v>
      </c>
      <c r="Q953" s="75">
        <v>0.37491913501686919</v>
      </c>
      <c r="R953" s="1">
        <v>13.911420864983128</v>
      </c>
      <c r="U953">
        <v>889.63731387784003</v>
      </c>
      <c r="V953">
        <v>13.267033452037143</v>
      </c>
      <c r="W953">
        <v>779.10321404064462</v>
      </c>
      <c r="X953">
        <v>14.187349999999999</v>
      </c>
      <c r="Y953">
        <v>0.37185068514034086</v>
      </c>
      <c r="Z953">
        <v>13.815499314859657</v>
      </c>
    </row>
    <row r="954" spans="5:26">
      <c r="E954">
        <v>836.60919200723436</v>
      </c>
      <c r="F954">
        <v>12.964107263323488</v>
      </c>
      <c r="G954">
        <v>734.88643248815379</v>
      </c>
      <c r="H954">
        <v>13.841970000000003</v>
      </c>
      <c r="I954">
        <v>0.3253999622538436</v>
      </c>
      <c r="J954">
        <v>13.51657003774616</v>
      </c>
      <c r="M954" s="74">
        <v>840.69214464807624</v>
      </c>
      <c r="N954" s="1">
        <v>13.38788447560392</v>
      </c>
      <c r="O954">
        <v>735.35008322127135</v>
      </c>
      <c r="P954" s="75">
        <v>14.325429999999994</v>
      </c>
      <c r="Q954" s="75">
        <v>0.37396441931743346</v>
      </c>
      <c r="R954" s="1">
        <v>13.95146558068256</v>
      </c>
      <c r="U954">
        <v>887.75941316934018</v>
      </c>
      <c r="V954">
        <v>13.298380522590522</v>
      </c>
      <c r="W954">
        <v>777.21496313955629</v>
      </c>
      <c r="X954">
        <v>14.223150000000008</v>
      </c>
      <c r="Y954">
        <v>0.37094946001556561</v>
      </c>
      <c r="Z954">
        <v>13.852200539984441</v>
      </c>
    </row>
    <row r="955" spans="5:26">
      <c r="E955">
        <v>834.57986992013434</v>
      </c>
      <c r="F955">
        <v>12.994065363048222</v>
      </c>
      <c r="G955">
        <v>732.88426324486613</v>
      </c>
      <c r="H955">
        <v>13.876080000000002</v>
      </c>
      <c r="I955">
        <v>0.32451342282762813</v>
      </c>
      <c r="J955">
        <v>13.551566577172373</v>
      </c>
      <c r="M955" s="74">
        <v>838.82236857732619</v>
      </c>
      <c r="N955" s="1">
        <v>13.422157939083105</v>
      </c>
      <c r="O955">
        <v>733.4631711951879</v>
      </c>
      <c r="P955" s="75">
        <v>14.364620000000006</v>
      </c>
      <c r="Q955" s="75">
        <v>0.37300482472944313</v>
      </c>
      <c r="R955" s="1">
        <v>13.991615175270562</v>
      </c>
      <c r="U955">
        <v>885.89824960105</v>
      </c>
      <c r="V955">
        <v>13.327888574734418</v>
      </c>
      <c r="W955">
        <v>775.35672659046475</v>
      </c>
      <c r="X955">
        <v>14.256859999999993</v>
      </c>
      <c r="Y955">
        <v>0.37006256015238981</v>
      </c>
      <c r="Z955">
        <v>13.886797439847603</v>
      </c>
    </row>
    <row r="956" spans="5:26">
      <c r="E956">
        <v>832.51871164959437</v>
      </c>
      <c r="F956">
        <v>13.024453431913093</v>
      </c>
      <c r="G956">
        <v>730.85213657260294</v>
      </c>
      <c r="H956">
        <v>13.910690000000002</v>
      </c>
      <c r="I956">
        <v>0.32361361856779086</v>
      </c>
      <c r="J956">
        <v>13.587076381432212</v>
      </c>
      <c r="M956" s="74">
        <v>836.81485595172626</v>
      </c>
      <c r="N956" s="1">
        <v>13.456419659883789</v>
      </c>
      <c r="O956">
        <v>731.45715684794618</v>
      </c>
      <c r="P956" s="75">
        <v>14.403809999999995</v>
      </c>
      <c r="Q956" s="75">
        <v>0.3719846603103103</v>
      </c>
      <c r="R956" s="1">
        <v>14.031825339689684</v>
      </c>
      <c r="U956">
        <v>884.00581045485012</v>
      </c>
      <c r="V956">
        <v>13.350142967563801</v>
      </c>
      <c r="W956">
        <v>773.52826098851369</v>
      </c>
      <c r="X956">
        <v>14.282290000000009</v>
      </c>
      <c r="Y956">
        <v>0.36918986937844878</v>
      </c>
      <c r="Z956">
        <v>13.91310013062156</v>
      </c>
    </row>
    <row r="957" spans="5:26">
      <c r="E957">
        <v>830.51417408787438</v>
      </c>
      <c r="F957">
        <v>13.056473394105042</v>
      </c>
      <c r="G957">
        <v>728.85897393316066</v>
      </c>
      <c r="H957">
        <v>13.947170000000009</v>
      </c>
      <c r="I957">
        <v>0.32273106717077515</v>
      </c>
      <c r="J957">
        <v>13.624438932829234</v>
      </c>
      <c r="M957" s="74">
        <v>834.78562639040626</v>
      </c>
      <c r="N957" s="1">
        <v>13.490669646049744</v>
      </c>
      <c r="O957">
        <v>729.43354018193008</v>
      </c>
      <c r="P957" s="75">
        <v>14.443000000000005</v>
      </c>
      <c r="Q957" s="75">
        <v>0.37095554418087068</v>
      </c>
      <c r="R957" s="1">
        <v>14.072044455819134</v>
      </c>
      <c r="U957">
        <v>881.91647736766004</v>
      </c>
      <c r="V957">
        <v>13.365402260515918</v>
      </c>
      <c r="W957">
        <v>771.58229277327257</v>
      </c>
      <c r="X957">
        <v>14.29973</v>
      </c>
      <c r="Y957">
        <v>0.36826109691151732</v>
      </c>
      <c r="Z957">
        <v>13.931468903088483</v>
      </c>
    </row>
    <row r="958" spans="5:26">
      <c r="E958">
        <v>828.47571599466437</v>
      </c>
      <c r="F958">
        <v>13.089272690609372</v>
      </c>
      <c r="G958">
        <v>726.83158901330432</v>
      </c>
      <c r="H958">
        <v>13.984550000000006</v>
      </c>
      <c r="I958">
        <v>0.32183336250889749</v>
      </c>
      <c r="J958">
        <v>13.662716637491108</v>
      </c>
      <c r="M958" s="74">
        <v>832.77419228958615</v>
      </c>
      <c r="N958" s="1">
        <v>13.525169954767383</v>
      </c>
      <c r="O958">
        <v>727.42494707233061</v>
      </c>
      <c r="P958" s="75">
        <v>14.482489999999991</v>
      </c>
      <c r="Q958" s="75">
        <v>0.36993406832465547</v>
      </c>
      <c r="R958" s="1">
        <v>14.112555931675336</v>
      </c>
      <c r="U958">
        <v>879.60319430579011</v>
      </c>
      <c r="V958">
        <v>13.353861759842248</v>
      </c>
      <c r="W958">
        <v>769.64723431629841</v>
      </c>
      <c r="X958">
        <v>14.286540000000002</v>
      </c>
      <c r="Y958">
        <v>0.36733753145825648</v>
      </c>
      <c r="Z958">
        <v>13.919202468541746</v>
      </c>
    </row>
    <row r="959" spans="5:26">
      <c r="E959">
        <v>826.37235891717421</v>
      </c>
      <c r="F959">
        <v>13.12240327158306</v>
      </c>
      <c r="G959">
        <v>724.74613647325748</v>
      </c>
      <c r="H959">
        <v>14.022319999999988</v>
      </c>
      <c r="I959">
        <v>0.32090994611717583</v>
      </c>
      <c r="J959">
        <v>13.701410053882812</v>
      </c>
      <c r="M959" s="74">
        <v>830.75212187474619</v>
      </c>
      <c r="N959" s="1">
        <v>13.559658364876965</v>
      </c>
      <c r="O959">
        <v>725.40845161317168</v>
      </c>
      <c r="P959" s="75">
        <v>14.521980000000001</v>
      </c>
      <c r="Q959" s="75">
        <v>0.36890857370563374</v>
      </c>
      <c r="R959" s="1">
        <v>14.153071426294368</v>
      </c>
      <c r="U959">
        <v>877.2830901231099</v>
      </c>
      <c r="V959">
        <v>13.341803619992584</v>
      </c>
      <c r="W959">
        <v>767.70972375490885</v>
      </c>
      <c r="X959">
        <v>14.272759999999995</v>
      </c>
      <c r="Y959">
        <v>0.3664127956636461</v>
      </c>
      <c r="Z959">
        <v>13.906347204336349</v>
      </c>
    </row>
    <row r="960" spans="5:26">
      <c r="E960">
        <v>824.25414390849426</v>
      </c>
      <c r="F960">
        <v>13.15555794906601</v>
      </c>
      <c r="G960">
        <v>722.64878525782353</v>
      </c>
      <c r="H960">
        <v>14.060129999999994</v>
      </c>
      <c r="I960">
        <v>0.31998126111747516</v>
      </c>
      <c r="J960">
        <v>13.740148738882519</v>
      </c>
      <c r="M960" s="74">
        <v>828.7192867213563</v>
      </c>
      <c r="N960" s="1">
        <v>13.594257089644055</v>
      </c>
      <c r="O960">
        <v>723.38306586417241</v>
      </c>
      <c r="P960" s="75">
        <v>14.561610000000002</v>
      </c>
      <c r="Q960" s="75">
        <v>0.36787855790390789</v>
      </c>
      <c r="R960" s="1">
        <v>14.193731442096094</v>
      </c>
      <c r="U960">
        <v>874.76238294892994</v>
      </c>
      <c r="V960">
        <v>13.307476338525829</v>
      </c>
      <c r="W960">
        <v>765.76667671239989</v>
      </c>
      <c r="X960">
        <v>14.233539999999989</v>
      </c>
      <c r="Y960">
        <v>0.36548541741517288</v>
      </c>
      <c r="Z960">
        <v>13.868054582584817</v>
      </c>
    </row>
    <row r="961" spans="5:26">
      <c r="E961">
        <v>822.17683987098428</v>
      </c>
      <c r="F961">
        <v>13.188762988647806</v>
      </c>
      <c r="G961">
        <v>720.58823801658275</v>
      </c>
      <c r="H961">
        <v>14.098009999999995</v>
      </c>
      <c r="I961">
        <v>0.31906887252941563</v>
      </c>
      <c r="J961">
        <v>13.77894112747058</v>
      </c>
      <c r="M961" s="74">
        <v>826.57692282649623</v>
      </c>
      <c r="N961" s="1">
        <v>13.628957284587365</v>
      </c>
      <c r="O961">
        <v>721.26268894210978</v>
      </c>
      <c r="P961" s="75">
        <v>14.601369999999992</v>
      </c>
      <c r="Q961" s="75">
        <v>0.36680023406539053</v>
      </c>
      <c r="R961" s="1">
        <v>14.234569765934602</v>
      </c>
      <c r="U961">
        <v>872.68444794906998</v>
      </c>
      <c r="V961">
        <v>13.322164465757375</v>
      </c>
      <c r="W961">
        <v>763.83545179485714</v>
      </c>
      <c r="X961">
        <v>14.250319999999995</v>
      </c>
      <c r="Y961">
        <v>0.36456368163510344</v>
      </c>
      <c r="Z961">
        <v>13.885756318364891</v>
      </c>
    </row>
    <row r="962" spans="5:26">
      <c r="E962">
        <v>820.10709292431432</v>
      </c>
      <c r="F962">
        <v>13.22157150001669</v>
      </c>
      <c r="G962">
        <v>718.53844964409768</v>
      </c>
      <c r="H962">
        <v>14.135450000000006</v>
      </c>
      <c r="I962">
        <v>0.3181612478549789</v>
      </c>
      <c r="J962">
        <v>13.817288752145027</v>
      </c>
      <c r="M962" s="74">
        <v>824.35127740992618</v>
      </c>
      <c r="N962" s="1">
        <v>13.663566936785651</v>
      </c>
      <c r="O962">
        <v>719.07170190529166</v>
      </c>
      <c r="P962" s="75">
        <v>14.641039999999993</v>
      </c>
      <c r="Q962" s="75">
        <v>0.36568600124805473</v>
      </c>
      <c r="R962" s="1">
        <v>14.275353998751939</v>
      </c>
      <c r="U962">
        <v>870.65134659888997</v>
      </c>
      <c r="V962">
        <v>13.349416693165503</v>
      </c>
      <c r="W962">
        <v>761.84828807655242</v>
      </c>
      <c r="X962">
        <v>14.28145999999999</v>
      </c>
      <c r="Y962">
        <v>0.363615247362441</v>
      </c>
      <c r="Z962">
        <v>13.917844752637549</v>
      </c>
    </row>
    <row r="963" spans="5:26">
      <c r="E963">
        <v>818.00666337661426</v>
      </c>
      <c r="F963">
        <v>13.254640768609022</v>
      </c>
      <c r="G963">
        <v>716.46118649263951</v>
      </c>
      <c r="H963">
        <v>14.173199999999998</v>
      </c>
      <c r="I963">
        <v>0.31724145763815964</v>
      </c>
      <c r="J963">
        <v>13.855958542361838</v>
      </c>
      <c r="M963" s="74">
        <v>822.20941030340623</v>
      </c>
      <c r="N963" s="1">
        <v>13.698504688899337</v>
      </c>
      <c r="O963">
        <v>716.95284602554932</v>
      </c>
      <c r="P963" s="75">
        <v>14.681100000000002</v>
      </c>
      <c r="Q963" s="75">
        <v>0.36460845094002448</v>
      </c>
      <c r="R963" s="1">
        <v>14.316491549059979</v>
      </c>
      <c r="U963">
        <v>868.58878944293008</v>
      </c>
      <c r="V963">
        <v>13.377728738992674</v>
      </c>
      <c r="W963">
        <v>759.82832998051333</v>
      </c>
      <c r="X963">
        <v>14.31382000000001</v>
      </c>
      <c r="Y963">
        <v>0.36265116097641337</v>
      </c>
      <c r="Z963">
        <v>13.951168839023596</v>
      </c>
    </row>
    <row r="964" spans="5:26">
      <c r="E964">
        <v>815.79759443307421</v>
      </c>
      <c r="F964">
        <v>13.287734127956602</v>
      </c>
      <c r="G964">
        <v>714.28992466755983</v>
      </c>
      <c r="H964">
        <v>14.21098999999999</v>
      </c>
      <c r="I964">
        <v>0.31628004579996311</v>
      </c>
      <c r="J964">
        <v>13.894709954200026</v>
      </c>
      <c r="M964" s="74">
        <v>820.03412527040632</v>
      </c>
      <c r="N964" s="1">
        <v>13.7332994869094</v>
      </c>
      <c r="O964">
        <v>714.80727485785405</v>
      </c>
      <c r="P964" s="75">
        <v>14.721010000000012</v>
      </c>
      <c r="Q964" s="75">
        <v>0.36351731449475949</v>
      </c>
      <c r="R964" s="1">
        <v>14.357492685505253</v>
      </c>
      <c r="U964">
        <v>866.54017372560986</v>
      </c>
      <c r="V964">
        <v>13.406102734329</v>
      </c>
      <c r="W964">
        <v>757.82117729570689</v>
      </c>
      <c r="X964">
        <v>14.346259999999988</v>
      </c>
      <c r="Y964">
        <v>0.3616931863620414</v>
      </c>
      <c r="Z964">
        <v>13.984566813637947</v>
      </c>
    </row>
    <row r="965" spans="5:26">
      <c r="E965">
        <v>813.62608485105443</v>
      </c>
      <c r="F965">
        <v>13.321289190855417</v>
      </c>
      <c r="G965">
        <v>712.14960828743165</v>
      </c>
      <c r="H965">
        <v>14.24932000000001</v>
      </c>
      <c r="I965">
        <v>0.31533233627844298</v>
      </c>
      <c r="J965">
        <v>13.933987663721567</v>
      </c>
      <c r="M965" s="74">
        <v>817.86061444904624</v>
      </c>
      <c r="N965" s="1">
        <v>13.768143178706122</v>
      </c>
      <c r="O965">
        <v>712.66430731300443</v>
      </c>
      <c r="P965" s="75">
        <v>14.760989999999996</v>
      </c>
      <c r="Q965" s="75">
        <v>0.36242750212945013</v>
      </c>
      <c r="R965" s="1">
        <v>14.398562497870547</v>
      </c>
      <c r="U965">
        <v>864.48684442267006</v>
      </c>
      <c r="V965">
        <v>13.435045709961615</v>
      </c>
      <c r="W965">
        <v>755.80668087552692</v>
      </c>
      <c r="X965">
        <v>14.379359999999997</v>
      </c>
      <c r="Y965">
        <v>0.360731706726793</v>
      </c>
      <c r="Z965">
        <v>14.018628293273203</v>
      </c>
    </row>
    <row r="966" spans="5:26">
      <c r="E966">
        <v>811.48518287473428</v>
      </c>
      <c r="F966">
        <v>13.354946746117172</v>
      </c>
      <c r="G966">
        <v>710.03670110202006</v>
      </c>
      <c r="H966">
        <v>14.287779999999994</v>
      </c>
      <c r="I966">
        <v>0.31439676325928823</v>
      </c>
      <c r="J966">
        <v>13.973383236740705</v>
      </c>
      <c r="M966" s="74">
        <v>815.4061361244062</v>
      </c>
      <c r="N966" s="1">
        <v>13.803523508248155</v>
      </c>
      <c r="O966">
        <v>710.27419140883603</v>
      </c>
      <c r="P966" s="75">
        <v>14.801599999999993</v>
      </c>
      <c r="Q966" s="75">
        <v>0.36121200174861351</v>
      </c>
      <c r="R966" s="1">
        <v>14.44038799825138</v>
      </c>
      <c r="U966">
        <v>862.47599590791015</v>
      </c>
      <c r="V966">
        <v>13.463691880519891</v>
      </c>
      <c r="W966">
        <v>753.83265385227082</v>
      </c>
      <c r="X966">
        <v>14.412130000000012</v>
      </c>
      <c r="Y966">
        <v>0.3597895423410547</v>
      </c>
      <c r="Z966">
        <v>14.052340457658957</v>
      </c>
    </row>
    <row r="967" spans="5:26">
      <c r="E967">
        <v>809.30859708256446</v>
      </c>
      <c r="F967">
        <v>13.388566736181639</v>
      </c>
      <c r="G967">
        <v>707.89418899005261</v>
      </c>
      <c r="H967">
        <v>14.326210000000007</v>
      </c>
      <c r="I967">
        <v>0.31344808149086567</v>
      </c>
      <c r="J967">
        <v>14.012761918509142</v>
      </c>
      <c r="M967" s="74">
        <v>812.44595354055627</v>
      </c>
      <c r="N967" s="1">
        <v>13.839762080724812</v>
      </c>
      <c r="O967">
        <v>707.43925874290369</v>
      </c>
      <c r="P967" s="75">
        <v>14.843209999999996</v>
      </c>
      <c r="Q967" s="75">
        <v>0.35977028851241549</v>
      </c>
      <c r="R967" s="1">
        <v>14.483439711487581</v>
      </c>
      <c r="U967">
        <v>860.33302566252996</v>
      </c>
      <c r="V967">
        <v>13.493457021023811</v>
      </c>
      <c r="W967">
        <v>751.73583818083409</v>
      </c>
      <c r="X967">
        <v>14.446190000000003</v>
      </c>
      <c r="Y967">
        <v>0.35878877334153664</v>
      </c>
      <c r="Z967">
        <v>14.087401226658466</v>
      </c>
    </row>
    <row r="968" spans="5:26">
      <c r="E968">
        <v>807.11051927561425</v>
      </c>
      <c r="F968">
        <v>13.422140451155668</v>
      </c>
      <c r="G968">
        <v>705.7345710784756</v>
      </c>
      <c r="H968">
        <v>14.364599999999994</v>
      </c>
      <c r="I968">
        <v>0.31249182545477233</v>
      </c>
      <c r="J968">
        <v>14.052108174545221</v>
      </c>
      <c r="M968" s="74">
        <v>809.45683757451627</v>
      </c>
      <c r="N968" s="1">
        <v>13.876431447510484</v>
      </c>
      <c r="O968">
        <v>704.57806716881623</v>
      </c>
      <c r="P968" s="75">
        <v>14.885330000000007</v>
      </c>
      <c r="Q968" s="75">
        <v>0.35831522123225368</v>
      </c>
      <c r="R968" s="1">
        <v>14.527014778767754</v>
      </c>
      <c r="U968">
        <v>858.14334283441985</v>
      </c>
      <c r="V968">
        <v>13.524733205800901</v>
      </c>
      <c r="W968">
        <v>749.58807305360426</v>
      </c>
      <c r="X968">
        <v>14.481989999999989</v>
      </c>
      <c r="Y968">
        <v>0.3577636871659336</v>
      </c>
      <c r="Z968">
        <v>14.124226312834056</v>
      </c>
    </row>
    <row r="969" spans="5:26">
      <c r="E969">
        <v>804.84759521409421</v>
      </c>
      <c r="F969">
        <v>13.455222140148191</v>
      </c>
      <c r="G969">
        <v>703.52310249160269</v>
      </c>
      <c r="H969">
        <v>14.402439999999995</v>
      </c>
      <c r="I969">
        <v>0.31151261048647094</v>
      </c>
      <c r="J969">
        <v>14.090927389513524</v>
      </c>
      <c r="M969" s="74">
        <v>806.64303409758634</v>
      </c>
      <c r="N969" s="1">
        <v>13.912643613601269</v>
      </c>
      <c r="O969">
        <v>701.87462930587571</v>
      </c>
      <c r="P969" s="75">
        <v>14.926940000000011</v>
      </c>
      <c r="Q969" s="75">
        <v>0.35694038005980616</v>
      </c>
      <c r="R969" s="1">
        <v>14.569999619940205</v>
      </c>
      <c r="U969">
        <v>855.98834932981003</v>
      </c>
      <c r="V969">
        <v>13.556506081883773</v>
      </c>
      <c r="W969">
        <v>747.46815670691956</v>
      </c>
      <c r="X969">
        <v>14.518370000000003</v>
      </c>
      <c r="Y969">
        <v>0.35675189266714491</v>
      </c>
      <c r="Z969">
        <v>14.161618107332858</v>
      </c>
    </row>
    <row r="970" spans="5:26">
      <c r="E970">
        <v>802.59588342429436</v>
      </c>
      <c r="F970">
        <v>13.487978313729981</v>
      </c>
      <c r="G970">
        <v>701.32510003877519</v>
      </c>
      <c r="H970">
        <v>14.439920000000006</v>
      </c>
      <c r="I970">
        <v>0.31053935818031214</v>
      </c>
      <c r="J970">
        <v>14.129380641819694</v>
      </c>
      <c r="M970" s="74">
        <v>803.75679714871615</v>
      </c>
      <c r="N970" s="1">
        <v>13.949034027725652</v>
      </c>
      <c r="O970">
        <v>699.10880767769913</v>
      </c>
      <c r="P970" s="75">
        <v>14.968769999999987</v>
      </c>
      <c r="Q970" s="75">
        <v>0.35553381344246693</v>
      </c>
      <c r="R970" s="1">
        <v>14.61323618655752</v>
      </c>
      <c r="U970">
        <v>853.84073133731988</v>
      </c>
      <c r="V970">
        <v>13.588425995998954</v>
      </c>
      <c r="W970">
        <v>745.35485407508861</v>
      </c>
      <c r="X970">
        <v>14.554929999999988</v>
      </c>
      <c r="Y970">
        <v>0.35574325476475499</v>
      </c>
      <c r="Z970">
        <v>14.199186745235233</v>
      </c>
    </row>
    <row r="971" spans="5:26">
      <c r="E971">
        <v>800.36620330073436</v>
      </c>
      <c r="F971">
        <v>13.520933409303581</v>
      </c>
      <c r="G971">
        <v>699.14631652149217</v>
      </c>
      <c r="H971">
        <v>14.477640000000003</v>
      </c>
      <c r="I971">
        <v>0.3095746158161311</v>
      </c>
      <c r="J971">
        <v>14.168065384183871</v>
      </c>
      <c r="M971" s="74">
        <v>800.44401683184628</v>
      </c>
      <c r="N971" s="1">
        <v>13.986437191168335</v>
      </c>
      <c r="O971">
        <v>695.96698427921581</v>
      </c>
      <c r="P971" s="75">
        <v>15.011780000000009</v>
      </c>
      <c r="Q971" s="75">
        <v>0.35393603003342067</v>
      </c>
      <c r="R971" s="1">
        <v>14.657843969966589</v>
      </c>
      <c r="U971">
        <v>851.63581891573995</v>
      </c>
      <c r="V971">
        <v>13.620475350882909</v>
      </c>
      <c r="W971">
        <v>743.19186338248903</v>
      </c>
      <c r="X971">
        <v>14.591650000000001</v>
      </c>
      <c r="Y971">
        <v>0.35471090172538816</v>
      </c>
      <c r="Z971">
        <v>14.236939098274613</v>
      </c>
    </row>
    <row r="972" spans="5:26">
      <c r="E972">
        <v>798.13282327900424</v>
      </c>
      <c r="F972">
        <v>13.55250664355108</v>
      </c>
      <c r="G972">
        <v>696.97529291363446</v>
      </c>
      <c r="H972">
        <v>14.513789999999993</v>
      </c>
      <c r="I972">
        <v>0.30861330945800819</v>
      </c>
      <c r="J972">
        <v>14.205176690541984</v>
      </c>
      <c r="M972" s="74">
        <v>796.67421644760623</v>
      </c>
      <c r="N972" s="1">
        <v>14.024599911383341</v>
      </c>
      <c r="O972">
        <v>692.42493412546537</v>
      </c>
      <c r="P972" s="75">
        <v>15.055679999999994</v>
      </c>
      <c r="Q972" s="75">
        <v>0.35213471014624803</v>
      </c>
      <c r="R972" s="1">
        <v>14.703545289853745</v>
      </c>
      <c r="U972">
        <v>849.30210225559006</v>
      </c>
      <c r="V972">
        <v>13.652104415944949</v>
      </c>
      <c r="W972">
        <v>740.92092959531669</v>
      </c>
      <c r="X972">
        <v>14.627900000000004</v>
      </c>
      <c r="Y972">
        <v>0.35362702956384379</v>
      </c>
      <c r="Z972">
        <v>14.27427297043616</v>
      </c>
    </row>
    <row r="973" spans="5:26">
      <c r="E973">
        <v>795.83709952389438</v>
      </c>
      <c r="F973">
        <v>13.582969949277093</v>
      </c>
      <c r="G973">
        <v>694.75885669210186</v>
      </c>
      <c r="H973">
        <v>14.548680000000003</v>
      </c>
      <c r="I973">
        <v>0.30763189487346776</v>
      </c>
      <c r="J973">
        <v>14.241048105126534</v>
      </c>
      <c r="M973" s="74">
        <v>791.52781151736622</v>
      </c>
      <c r="N973" s="1">
        <v>14.067005165821184</v>
      </c>
      <c r="O973">
        <v>687.66029916243588</v>
      </c>
      <c r="P973" s="75">
        <v>15.104479999999999</v>
      </c>
      <c r="Q973" s="75">
        <v>0.34971164120552867</v>
      </c>
      <c r="R973" s="1">
        <v>14.75476835879447</v>
      </c>
      <c r="U973">
        <v>846.87270751368999</v>
      </c>
      <c r="V973">
        <v>13.683749643554</v>
      </c>
      <c r="W973">
        <v>738.56779642403581</v>
      </c>
      <c r="X973">
        <v>14.664180000000005</v>
      </c>
      <c r="Y973">
        <v>0.35250392524826901</v>
      </c>
      <c r="Z973">
        <v>14.311676074751736</v>
      </c>
    </row>
    <row r="974" spans="5:26">
      <c r="E974">
        <v>793.43203863979431</v>
      </c>
      <c r="F974">
        <v>13.612559975751292</v>
      </c>
      <c r="G974">
        <v>692.45433174902712</v>
      </c>
      <c r="H974">
        <v>14.582579999999989</v>
      </c>
      <c r="I974">
        <v>0.30661147553200491</v>
      </c>
      <c r="J974">
        <v>14.275968524467984</v>
      </c>
      <c r="U974">
        <v>844.27726412520997</v>
      </c>
      <c r="V974">
        <v>13.715079717031346</v>
      </c>
      <c r="W974">
        <v>736.07363072730266</v>
      </c>
      <c r="X974">
        <v>14.700109999999999</v>
      </c>
      <c r="Y974">
        <v>0.35131350887407164</v>
      </c>
      <c r="Z974">
        <v>14.348796491125928</v>
      </c>
    </row>
    <row r="975" spans="5:26">
      <c r="E975">
        <v>791.04845232281423</v>
      </c>
      <c r="F975">
        <v>13.641670111572049</v>
      </c>
      <c r="G975">
        <v>690.17315769762411</v>
      </c>
      <c r="H975">
        <v>14.615939999999995</v>
      </c>
      <c r="I975">
        <v>0.30560139571911771</v>
      </c>
      <c r="J975">
        <v>14.310338604280878</v>
      </c>
      <c r="U975">
        <v>841.78272975571008</v>
      </c>
      <c r="V975">
        <v>13.746025203883441</v>
      </c>
      <c r="W975">
        <v>733.6717255921767</v>
      </c>
      <c r="X975">
        <v>14.73561000000001</v>
      </c>
      <c r="Y975">
        <v>0.35016712665661609</v>
      </c>
      <c r="Z975">
        <v>14.385442873343393</v>
      </c>
    </row>
    <row r="976" spans="5:26">
      <c r="E976">
        <v>788.6447018447144</v>
      </c>
      <c r="F976">
        <v>13.668198678636751</v>
      </c>
      <c r="G976">
        <v>687.89342342317423</v>
      </c>
      <c r="H976">
        <v>14.646350000000009</v>
      </c>
      <c r="I976">
        <v>0.30459195342428158</v>
      </c>
      <c r="J976">
        <v>14.341758046575727</v>
      </c>
      <c r="U976">
        <v>839.33535849274995</v>
      </c>
      <c r="V976">
        <v>13.776621310120577</v>
      </c>
      <c r="W976">
        <v>731.3148845740011</v>
      </c>
      <c r="X976">
        <v>14.770719999999994</v>
      </c>
      <c r="Y976">
        <v>0.34904225265843264</v>
      </c>
      <c r="Z976">
        <v>14.421677747341562</v>
      </c>
    </row>
    <row r="977" spans="5:26">
      <c r="E977">
        <v>786.14697295703434</v>
      </c>
      <c r="F977">
        <v>13.686793267891625</v>
      </c>
      <c r="G977">
        <v>685.5872914807062</v>
      </c>
      <c r="H977">
        <v>14.667669999999999</v>
      </c>
      <c r="I977">
        <v>0.30357082252043466</v>
      </c>
      <c r="J977">
        <v>14.364099177479565</v>
      </c>
      <c r="U977">
        <v>836.64567994949005</v>
      </c>
      <c r="V977">
        <v>13.808140062078653</v>
      </c>
      <c r="W977">
        <v>728.74163482289828</v>
      </c>
      <c r="X977">
        <v>14.806900000000001</v>
      </c>
      <c r="Y977">
        <v>0.3478140910159947</v>
      </c>
      <c r="Z977">
        <v>14.459085908984006</v>
      </c>
    </row>
    <row r="978" spans="5:26">
      <c r="E978">
        <v>783.66871322291433</v>
      </c>
      <c r="F978">
        <v>13.714591486142078</v>
      </c>
      <c r="G978">
        <v>683.23608350940719</v>
      </c>
      <c r="H978">
        <v>14.699550000000006</v>
      </c>
      <c r="I978">
        <v>0.30252973242638942</v>
      </c>
      <c r="J978">
        <v>14.397020267573616</v>
      </c>
      <c r="U978">
        <v>833.65655978784002</v>
      </c>
      <c r="V978">
        <v>13.84004072110258</v>
      </c>
      <c r="W978">
        <v>725.90642223191844</v>
      </c>
      <c r="X978">
        <v>14.843530000000005</v>
      </c>
      <c r="Y978">
        <v>0.34646089964741267</v>
      </c>
      <c r="Z978">
        <v>14.497069100352592</v>
      </c>
    </row>
    <row r="979" spans="5:26">
      <c r="E979">
        <v>781.08193821645432</v>
      </c>
      <c r="F979">
        <v>13.745946762643351</v>
      </c>
      <c r="G979">
        <v>680.76733187460547</v>
      </c>
      <c r="H979">
        <v>14.735520000000001</v>
      </c>
      <c r="I979">
        <v>0.30143659523775101</v>
      </c>
      <c r="J979">
        <v>14.43408340476225</v>
      </c>
      <c r="U979">
        <v>830.45879389704987</v>
      </c>
      <c r="V979">
        <v>13.872366442066761</v>
      </c>
      <c r="W979">
        <v>722.8882510746804</v>
      </c>
      <c r="X979">
        <v>14.88065999999999</v>
      </c>
      <c r="Y979">
        <v>0.34502038574313904</v>
      </c>
      <c r="Z979">
        <v>14.535639614256851</v>
      </c>
    </row>
    <row r="980" spans="5:26">
      <c r="E980">
        <v>778.38157144890442</v>
      </c>
      <c r="F980">
        <v>13.777971819670043</v>
      </c>
      <c r="G980">
        <v>678.19654647320681</v>
      </c>
      <c r="H980">
        <v>14.77227000000001</v>
      </c>
      <c r="I980">
        <v>0.30029827857330327</v>
      </c>
      <c r="J980">
        <v>14.471971721426707</v>
      </c>
      <c r="U980">
        <v>826.57715274972998</v>
      </c>
      <c r="V980">
        <v>13.906978984937696</v>
      </c>
      <c r="W980">
        <v>719.26040717888884</v>
      </c>
      <c r="X980">
        <v>14.920430000000007</v>
      </c>
      <c r="Y980">
        <v>0.34328888699698973</v>
      </c>
      <c r="Z980">
        <v>14.577141113003018</v>
      </c>
    </row>
    <row r="981" spans="5:26">
      <c r="E981">
        <v>775.62178927325431</v>
      </c>
      <c r="F981">
        <v>13.811327972963404</v>
      </c>
      <c r="G981">
        <v>675.56659358969614</v>
      </c>
      <c r="H981">
        <v>14.810560000000006</v>
      </c>
      <c r="I981">
        <v>0.29913376317175167</v>
      </c>
      <c r="J981">
        <v>14.511426236828255</v>
      </c>
      <c r="U981">
        <v>820.08834894355994</v>
      </c>
      <c r="V981">
        <v>13.949242779849818</v>
      </c>
      <c r="W981">
        <v>713.31252564805072</v>
      </c>
      <c r="X981">
        <v>14.969009999999994</v>
      </c>
      <c r="Y981">
        <v>0.34045007978567671</v>
      </c>
      <c r="Z981">
        <v>14.628559920214316</v>
      </c>
    </row>
    <row r="982" spans="5:26">
      <c r="E982">
        <v>772.65074920865425</v>
      </c>
      <c r="F982">
        <v>13.846388286902473</v>
      </c>
      <c r="G982">
        <v>672.74291050656348</v>
      </c>
      <c r="H982">
        <v>14.850819999999999</v>
      </c>
      <c r="I982">
        <v>0.29788346608087019</v>
      </c>
      <c r="J982">
        <v>14.552936533919128</v>
      </c>
    </row>
    <row r="983" spans="5:26">
      <c r="E983">
        <v>768.54500489661427</v>
      </c>
      <c r="F983">
        <v>13.885022253708085</v>
      </c>
      <c r="G983">
        <v>668.90958447055607</v>
      </c>
      <c r="H983">
        <v>14.895199999999997</v>
      </c>
      <c r="I983">
        <v>0.29618610973806742</v>
      </c>
      <c r="J983">
        <v>14.599013890261929</v>
      </c>
    </row>
  </sheetData>
  <mergeCells count="7">
    <mergeCell ref="AC5:AE5"/>
    <mergeCell ref="E1:J1"/>
    <mergeCell ref="M1:R1"/>
    <mergeCell ref="U1:Z1"/>
    <mergeCell ref="E3:F3"/>
    <mergeCell ref="M3:N3"/>
    <mergeCell ref="U3:V3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C5E3-A4BD-4AF6-8087-663D5D8E4264}">
  <dimension ref="A1:D141"/>
  <sheetViews>
    <sheetView workbookViewId="0">
      <selection activeCell="L14" sqref="L14"/>
    </sheetView>
  </sheetViews>
  <sheetFormatPr defaultRowHeight="15"/>
  <sheetData>
    <row r="1" spans="1:4">
      <c r="A1" t="s">
        <v>5</v>
      </c>
      <c r="B1" t="s">
        <v>18</v>
      </c>
      <c r="C1" t="s">
        <v>5</v>
      </c>
      <c r="D1" t="s">
        <v>18</v>
      </c>
    </row>
    <row r="2" spans="1:4">
      <c r="B2" t="s">
        <v>7</v>
      </c>
      <c r="D2" t="s">
        <v>7</v>
      </c>
    </row>
    <row r="3" spans="1:4">
      <c r="A3" t="s">
        <v>19</v>
      </c>
      <c r="B3" t="s">
        <v>19</v>
      </c>
      <c r="C3" t="s">
        <v>20</v>
      </c>
      <c r="D3" t="s">
        <v>20</v>
      </c>
    </row>
    <row r="4" spans="1:4">
      <c r="A4">
        <v>0</v>
      </c>
      <c r="B4">
        <v>1044.78503</v>
      </c>
      <c r="C4">
        <v>0</v>
      </c>
      <c r="D4">
        <v>1067.7481700000001</v>
      </c>
    </row>
    <row r="5" spans="1:4">
      <c r="A5">
        <v>7.4099999999999999E-3</v>
      </c>
      <c r="B5">
        <v>1061.0306399999999</v>
      </c>
      <c r="C5">
        <v>7.4099999999999999E-3</v>
      </c>
      <c r="D5">
        <v>1075.55457</v>
      </c>
    </row>
    <row r="6" spans="1:4">
      <c r="A6">
        <v>1.481E-2</v>
      </c>
      <c r="B6">
        <v>1077.29053</v>
      </c>
      <c r="C6">
        <v>1.481E-2</v>
      </c>
      <c r="D6">
        <v>1090.7020299999999</v>
      </c>
    </row>
    <row r="7" spans="1:4">
      <c r="A7">
        <v>2.222E-2</v>
      </c>
      <c r="B7">
        <v>1092.1403800000001</v>
      </c>
      <c r="C7">
        <v>2.222E-2</v>
      </c>
      <c r="D7">
        <v>1104.90833</v>
      </c>
    </row>
    <row r="8" spans="1:4">
      <c r="A8">
        <v>2.963E-2</v>
      </c>
      <c r="B8">
        <v>1107.1498999999999</v>
      </c>
      <c r="C8">
        <v>2.963E-2</v>
      </c>
      <c r="D8">
        <v>1118.2019</v>
      </c>
    </row>
    <row r="9" spans="1:4">
      <c r="A9">
        <v>3.7039999999999997E-2</v>
      </c>
      <c r="B9">
        <v>1119.6525899999999</v>
      </c>
      <c r="C9">
        <v>3.7039999999999997E-2</v>
      </c>
      <c r="D9">
        <v>1130.5156300000001</v>
      </c>
    </row>
    <row r="10" spans="1:4">
      <c r="A10">
        <v>4.444E-2</v>
      </c>
      <c r="B10">
        <v>1131.8168900000001</v>
      </c>
      <c r="C10">
        <v>4.444E-2</v>
      </c>
      <c r="D10">
        <v>1141.7329099999999</v>
      </c>
    </row>
    <row r="11" spans="1:4">
      <c r="A11">
        <v>5.185E-2</v>
      </c>
      <c r="B11">
        <v>1141.8491200000001</v>
      </c>
      <c r="C11">
        <v>5.185E-2</v>
      </c>
      <c r="D11">
        <v>1151.85205</v>
      </c>
    </row>
    <row r="12" spans="1:4">
      <c r="A12">
        <v>5.926E-2</v>
      </c>
      <c r="B12">
        <v>1152.07581</v>
      </c>
      <c r="C12">
        <v>5.926E-2</v>
      </c>
      <c r="D12">
        <v>1160.9448199999999</v>
      </c>
    </row>
    <row r="13" spans="1:4">
      <c r="A13">
        <v>6.6669999999999993E-2</v>
      </c>
      <c r="B13">
        <v>1159.31042</v>
      </c>
      <c r="C13">
        <v>6.6669999999999993E-2</v>
      </c>
      <c r="D13">
        <v>1168.6107199999999</v>
      </c>
    </row>
    <row r="14" spans="1:4">
      <c r="A14">
        <v>7.4069999999999997E-2</v>
      </c>
      <c r="B14">
        <v>1166.5824</v>
      </c>
      <c r="C14">
        <v>7.4069999999999997E-2</v>
      </c>
      <c r="D14">
        <v>1175.13977</v>
      </c>
    </row>
    <row r="15" spans="1:4">
      <c r="A15">
        <v>8.1479999999999997E-2</v>
      </c>
      <c r="B15">
        <v>1170.47668</v>
      </c>
      <c r="C15">
        <v>8.8889999999999997E-2</v>
      </c>
      <c r="D15">
        <v>1179.96875</v>
      </c>
    </row>
    <row r="16" spans="1:4">
      <c r="A16">
        <v>8.8889999999999997E-2</v>
      </c>
      <c r="B16">
        <v>1174.40942</v>
      </c>
      <c r="C16">
        <v>0.1037</v>
      </c>
      <c r="D16">
        <v>1179.4822999999999</v>
      </c>
    </row>
    <row r="17" spans="1:4">
      <c r="A17">
        <v>9.6299999999999997E-2</v>
      </c>
      <c r="B17">
        <v>1173.57629</v>
      </c>
      <c r="C17">
        <v>0.11852</v>
      </c>
      <c r="D17">
        <v>1171.3891599999999</v>
      </c>
    </row>
    <row r="18" spans="1:4">
      <c r="A18">
        <v>0.1037</v>
      </c>
      <c r="B18">
        <v>1172.78052</v>
      </c>
      <c r="C18">
        <v>0.13333</v>
      </c>
      <c r="D18">
        <v>1155.41479</v>
      </c>
    </row>
    <row r="19" spans="1:4">
      <c r="A19">
        <v>0.11111</v>
      </c>
      <c r="B19">
        <v>1165.22766</v>
      </c>
      <c r="C19">
        <v>0.14815</v>
      </c>
      <c r="D19">
        <v>1131.2229</v>
      </c>
    </row>
    <row r="20" spans="1:4">
      <c r="A20">
        <v>0.11852</v>
      </c>
      <c r="B20">
        <v>1157.8347200000001</v>
      </c>
      <c r="C20">
        <v>0.16295999999999999</v>
      </c>
      <c r="D20">
        <v>1098.80835</v>
      </c>
    </row>
    <row r="21" spans="1:4">
      <c r="A21">
        <v>0.12592999999999999</v>
      </c>
      <c r="B21">
        <v>1140.38843</v>
      </c>
      <c r="C21">
        <v>0.17777999999999999</v>
      </c>
      <c r="D21">
        <v>1058.03638</v>
      </c>
    </row>
    <row r="22" spans="1:4">
      <c r="A22">
        <v>0.13333</v>
      </c>
      <c r="B22">
        <v>1122.7644</v>
      </c>
      <c r="C22">
        <v>0.19259000000000001</v>
      </c>
      <c r="D22">
        <v>1008.84662</v>
      </c>
    </row>
    <row r="23" spans="1:4">
      <c r="A23">
        <v>0.14074</v>
      </c>
      <c r="B23">
        <v>1092.0571299999999</v>
      </c>
      <c r="C23">
        <v>0.20741000000000001</v>
      </c>
      <c r="D23">
        <v>951.64319</v>
      </c>
    </row>
    <row r="24" spans="1:4">
      <c r="A24">
        <v>0.14815</v>
      </c>
      <c r="B24">
        <v>1062.5471199999999</v>
      </c>
      <c r="C24">
        <v>0.22222</v>
      </c>
      <c r="D24">
        <v>885.26917000000003</v>
      </c>
    </row>
    <row r="25" spans="1:4">
      <c r="A25">
        <v>0.15583</v>
      </c>
      <c r="B25">
        <v>1014.32715</v>
      </c>
      <c r="C25">
        <v>0.23683999999999999</v>
      </c>
      <c r="D25">
        <v>811.33752000000004</v>
      </c>
    </row>
    <row r="26" spans="1:4">
      <c r="A26">
        <v>0.16350000000000001</v>
      </c>
      <c r="B26">
        <v>963.57605000000001</v>
      </c>
      <c r="C26">
        <v>0.25146000000000002</v>
      </c>
      <c r="D26">
        <v>738.62616000000003</v>
      </c>
    </row>
    <row r="27" spans="1:4">
      <c r="A27">
        <v>0.17118</v>
      </c>
      <c r="B27">
        <v>915.12427000000002</v>
      </c>
      <c r="C27">
        <v>0.26607999999999998</v>
      </c>
      <c r="D27">
        <v>672.18475000000001</v>
      </c>
    </row>
    <row r="28" spans="1:4">
      <c r="A28">
        <v>0.17885999999999999</v>
      </c>
      <c r="B28">
        <v>868.01868000000002</v>
      </c>
      <c r="C28">
        <v>0.28070000000000001</v>
      </c>
      <c r="D28">
        <v>610.73657000000003</v>
      </c>
    </row>
    <row r="29" spans="1:4">
      <c r="A29">
        <v>0.18654000000000001</v>
      </c>
      <c r="B29">
        <v>827.39661000000001</v>
      </c>
      <c r="C29">
        <v>0.29532000000000003</v>
      </c>
      <c r="D29">
        <v>553.24274000000003</v>
      </c>
    </row>
    <row r="30" spans="1:4">
      <c r="A30">
        <v>0.19422</v>
      </c>
      <c r="B30">
        <v>786.75847999999996</v>
      </c>
      <c r="C30">
        <v>0.30993999999999999</v>
      </c>
      <c r="D30">
        <v>498.89438000000001</v>
      </c>
    </row>
    <row r="31" spans="1:4">
      <c r="A31">
        <v>0.2019</v>
      </c>
      <c r="B31">
        <v>751.00378000000001</v>
      </c>
      <c r="C31">
        <v>0.32456000000000002</v>
      </c>
      <c r="D31">
        <v>447.22951999999998</v>
      </c>
    </row>
    <row r="32" spans="1:4">
      <c r="A32">
        <v>0.20957999999999999</v>
      </c>
      <c r="B32">
        <v>715.21185000000003</v>
      </c>
      <c r="C32">
        <v>0.33917999999999998</v>
      </c>
      <c r="D32">
        <v>398.04442999999998</v>
      </c>
    </row>
    <row r="33" spans="1:4">
      <c r="A33">
        <v>0.21725</v>
      </c>
      <c r="B33">
        <v>683.21576000000005</v>
      </c>
      <c r="C33">
        <v>0.3538</v>
      </c>
      <c r="D33">
        <v>351.20361000000003</v>
      </c>
    </row>
    <row r="34" spans="1:4">
      <c r="A34">
        <v>0.22492999999999999</v>
      </c>
      <c r="B34">
        <v>651.20177999999999</v>
      </c>
      <c r="C34">
        <v>0.36842000000000003</v>
      </c>
      <c r="D34">
        <v>306.48969</v>
      </c>
    </row>
    <row r="35" spans="1:4">
      <c r="A35">
        <v>0.23261000000000001</v>
      </c>
      <c r="B35">
        <v>622.16521999999998</v>
      </c>
      <c r="C35">
        <v>0.38303999999999999</v>
      </c>
      <c r="D35">
        <v>263.49603000000002</v>
      </c>
    </row>
    <row r="36" spans="1:4">
      <c r="A36">
        <v>0.24029</v>
      </c>
      <c r="B36">
        <v>593.11377000000005</v>
      </c>
      <c r="C36">
        <v>0.39766000000000001</v>
      </c>
      <c r="D36">
        <v>221.87192999999999</v>
      </c>
    </row>
    <row r="37" spans="1:4">
      <c r="A37">
        <v>0.24797</v>
      </c>
      <c r="B37">
        <v>566.46698000000004</v>
      </c>
      <c r="C37">
        <v>0.41227999999999998</v>
      </c>
      <c r="D37">
        <v>181.36066</v>
      </c>
    </row>
    <row r="38" spans="1:4">
      <c r="A38">
        <v>0.25564999999999999</v>
      </c>
      <c r="B38">
        <v>539.80871999999999</v>
      </c>
      <c r="C38">
        <v>0.4269</v>
      </c>
      <c r="D38">
        <v>141.75934000000001</v>
      </c>
    </row>
    <row r="39" spans="1:4">
      <c r="A39">
        <v>0.26332</v>
      </c>
      <c r="B39">
        <v>515.10082999999997</v>
      </c>
      <c r="C39">
        <v>0.44152000000000002</v>
      </c>
      <c r="D39">
        <v>102.95843000000001</v>
      </c>
    </row>
    <row r="40" spans="1:4">
      <c r="A40">
        <v>0.27100000000000002</v>
      </c>
      <c r="B40">
        <v>490.38135</v>
      </c>
      <c r="C40">
        <v>0.45613999999999999</v>
      </c>
      <c r="D40">
        <v>64.804469999999995</v>
      </c>
    </row>
    <row r="41" spans="1:4">
      <c r="A41">
        <v>0.27867999999999998</v>
      </c>
      <c r="B41">
        <v>467.27118000000002</v>
      </c>
      <c r="C41">
        <v>0.47076000000000001</v>
      </c>
      <c r="D41">
        <v>27.180389999999999</v>
      </c>
    </row>
    <row r="42" spans="1:4">
      <c r="A42">
        <v>0.28636</v>
      </c>
      <c r="B42">
        <v>444.15307999999999</v>
      </c>
      <c r="C42">
        <v>0.48537999999999998</v>
      </c>
      <c r="D42">
        <v>-10.06814</v>
      </c>
    </row>
    <row r="43" spans="1:4">
      <c r="A43">
        <v>0.29404000000000002</v>
      </c>
      <c r="B43">
        <v>422.37018</v>
      </c>
      <c r="C43">
        <v>0.5</v>
      </c>
      <c r="D43">
        <v>-47.028460000000003</v>
      </c>
    </row>
    <row r="44" spans="1:4">
      <c r="A44">
        <v>0.30171999999999999</v>
      </c>
      <c r="B44">
        <v>400.58220999999998</v>
      </c>
      <c r="C44">
        <v>0.51461999999999997</v>
      </c>
      <c r="D44">
        <v>-83.771000000000001</v>
      </c>
    </row>
    <row r="45" spans="1:4">
      <c r="A45">
        <v>0.30939</v>
      </c>
      <c r="B45">
        <v>379.9126</v>
      </c>
      <c r="C45">
        <v>0.52924000000000004</v>
      </c>
      <c r="D45">
        <v>-120.21644999999999</v>
      </c>
    </row>
    <row r="46" spans="1:4">
      <c r="A46">
        <v>0.31707000000000002</v>
      </c>
      <c r="B46">
        <v>359.23996</v>
      </c>
      <c r="C46">
        <v>0.54386000000000001</v>
      </c>
      <c r="D46">
        <v>-156.46806000000001</v>
      </c>
    </row>
    <row r="47" spans="1:4">
      <c r="A47">
        <v>0.32474999999999998</v>
      </c>
      <c r="B47">
        <v>339.51035000000002</v>
      </c>
      <c r="C47">
        <v>0.55847999999999998</v>
      </c>
      <c r="D47">
        <v>-192.52524</v>
      </c>
    </row>
    <row r="48" spans="1:4">
      <c r="A48">
        <v>0.33243</v>
      </c>
      <c r="B48">
        <v>319.77850000000001</v>
      </c>
      <c r="C48">
        <v>0.57310000000000005</v>
      </c>
      <c r="D48">
        <v>-228.64294000000001</v>
      </c>
    </row>
    <row r="49" spans="1:4">
      <c r="A49">
        <v>0.34011000000000002</v>
      </c>
      <c r="B49">
        <v>300.84625</v>
      </c>
      <c r="C49">
        <v>0.58772000000000002</v>
      </c>
      <c r="D49">
        <v>-264.79230000000001</v>
      </c>
    </row>
    <row r="50" spans="1:4">
      <c r="A50">
        <v>0.34778999999999999</v>
      </c>
      <c r="B50">
        <v>281.91248000000002</v>
      </c>
      <c r="C50">
        <v>0.60233999999999999</v>
      </c>
      <c r="D50">
        <v>-301.16919000000001</v>
      </c>
    </row>
    <row r="51" spans="1:4">
      <c r="A51">
        <v>0.35547000000000001</v>
      </c>
      <c r="B51">
        <v>263.65978999999999</v>
      </c>
      <c r="C51">
        <v>0.61695999999999995</v>
      </c>
      <c r="D51">
        <v>-337.57720999999998</v>
      </c>
    </row>
    <row r="52" spans="1:4">
      <c r="A52">
        <v>0.36314000000000002</v>
      </c>
      <c r="B52">
        <v>245.40543</v>
      </c>
      <c r="C52">
        <v>0.63158000000000003</v>
      </c>
      <c r="D52">
        <v>-374.38128999999998</v>
      </c>
    </row>
    <row r="53" spans="1:4">
      <c r="A53">
        <v>0.37081999999999998</v>
      </c>
      <c r="B53">
        <v>227.73267000000001</v>
      </c>
      <c r="C53">
        <v>0.6462</v>
      </c>
      <c r="D53">
        <v>-411.39776999999998</v>
      </c>
    </row>
    <row r="54" spans="1:4">
      <c r="A54">
        <v>0.3785</v>
      </c>
      <c r="B54">
        <v>210.05887000000001</v>
      </c>
      <c r="C54">
        <v>0.66081999999999996</v>
      </c>
      <c r="D54">
        <v>-448.81963999999999</v>
      </c>
    </row>
    <row r="55" spans="1:4">
      <c r="A55">
        <v>0.38618000000000002</v>
      </c>
      <c r="B55">
        <v>192.88254000000001</v>
      </c>
      <c r="C55">
        <v>0.67544000000000004</v>
      </c>
      <c r="D55">
        <v>-486.15276999999998</v>
      </c>
    </row>
    <row r="56" spans="1:4">
      <c r="A56">
        <v>0.39385999999999999</v>
      </c>
      <c r="B56">
        <v>175.70502999999999</v>
      </c>
      <c r="C56">
        <v>0.69006000000000001</v>
      </c>
      <c r="D56">
        <v>-523.53905999999995</v>
      </c>
    </row>
    <row r="57" spans="1:4">
      <c r="A57">
        <v>0.40154000000000001</v>
      </c>
      <c r="B57">
        <v>158.95269999999999</v>
      </c>
      <c r="C57">
        <v>0.70467999999999997</v>
      </c>
      <c r="D57">
        <v>-560.45410000000004</v>
      </c>
    </row>
    <row r="58" spans="1:4">
      <c r="A58">
        <v>0.40921000000000002</v>
      </c>
      <c r="B58">
        <v>142.19954999999999</v>
      </c>
      <c r="C58">
        <v>0.71930000000000005</v>
      </c>
      <c r="D58">
        <v>-597.10266000000001</v>
      </c>
    </row>
    <row r="59" spans="1:4">
      <c r="A59">
        <v>0.41688999999999998</v>
      </c>
      <c r="B59">
        <v>125.80933</v>
      </c>
      <c r="C59">
        <v>0.73392000000000002</v>
      </c>
      <c r="D59">
        <v>-632.29938000000004</v>
      </c>
    </row>
    <row r="60" spans="1:4">
      <c r="A60">
        <v>0.42457</v>
      </c>
      <c r="B60">
        <v>109.41843</v>
      </c>
      <c r="C60">
        <v>0.74853999999999998</v>
      </c>
      <c r="D60">
        <v>-666.66931</v>
      </c>
    </row>
    <row r="61" spans="1:4">
      <c r="A61">
        <v>0.43225000000000002</v>
      </c>
      <c r="B61">
        <v>93.335949999999997</v>
      </c>
      <c r="C61">
        <v>0.76315999999999995</v>
      </c>
      <c r="D61">
        <v>-698.04687999999999</v>
      </c>
    </row>
    <row r="62" spans="1:4">
      <c r="A62">
        <v>0.43992999999999999</v>
      </c>
      <c r="B62">
        <v>77.253069999999994</v>
      </c>
      <c r="C62">
        <v>0.77778000000000003</v>
      </c>
      <c r="D62">
        <v>-728.06384000000003</v>
      </c>
    </row>
    <row r="63" spans="1:4">
      <c r="A63">
        <v>0.44761000000000001</v>
      </c>
      <c r="B63">
        <v>61.430660000000003</v>
      </c>
      <c r="C63">
        <v>0.79259000000000002</v>
      </c>
      <c r="D63">
        <v>-752.39892999999995</v>
      </c>
    </row>
    <row r="64" spans="1:4">
      <c r="A64">
        <v>0.45528000000000002</v>
      </c>
      <c r="B64">
        <v>45.607810000000001</v>
      </c>
      <c r="C64">
        <v>0.80740999999999996</v>
      </c>
      <c r="D64">
        <v>-774.89171999999996</v>
      </c>
    </row>
    <row r="65" spans="1:4">
      <c r="A65">
        <v>0.46295999999999998</v>
      </c>
      <c r="B65">
        <v>30.002669999999998</v>
      </c>
      <c r="C65">
        <v>0.82221999999999995</v>
      </c>
      <c r="D65">
        <v>-787.42016999999998</v>
      </c>
    </row>
    <row r="66" spans="1:4">
      <c r="A66">
        <v>0.47064</v>
      </c>
      <c r="B66">
        <v>14.397180000000001</v>
      </c>
      <c r="C66">
        <v>0.83704000000000001</v>
      </c>
      <c r="D66">
        <v>-797.76049999999998</v>
      </c>
    </row>
    <row r="67" spans="1:4">
      <c r="A67">
        <v>0.47832000000000002</v>
      </c>
      <c r="B67">
        <v>-1.02911</v>
      </c>
      <c r="C67">
        <v>0.85185</v>
      </c>
      <c r="D67">
        <v>-810.57861000000003</v>
      </c>
    </row>
    <row r="68" spans="1:4">
      <c r="A68">
        <v>0.48599999999999999</v>
      </c>
      <c r="B68">
        <v>-16.455670000000001</v>
      </c>
      <c r="C68">
        <v>0.85185</v>
      </c>
      <c r="D68">
        <v>-780.41607999999997</v>
      </c>
    </row>
    <row r="69" spans="1:4">
      <c r="A69">
        <v>0.49368000000000001</v>
      </c>
      <c r="B69">
        <v>-31.73837</v>
      </c>
      <c r="C69">
        <v>0.86667000000000005</v>
      </c>
      <c r="D69">
        <v>-795.59911999999997</v>
      </c>
    </row>
    <row r="70" spans="1:4">
      <c r="A70">
        <v>0.50134999999999996</v>
      </c>
      <c r="B70">
        <v>-47.021250000000002</v>
      </c>
      <c r="C70">
        <v>0.88148000000000004</v>
      </c>
      <c r="D70">
        <v>-774.43584999999996</v>
      </c>
    </row>
    <row r="71" spans="1:4">
      <c r="A71">
        <v>0.50902999999999998</v>
      </c>
      <c r="B71">
        <v>-62.192830000000001</v>
      </c>
      <c r="C71">
        <v>0.89629999999999999</v>
      </c>
      <c r="D71">
        <v>-765.58032000000003</v>
      </c>
    </row>
    <row r="72" spans="1:4">
      <c r="A72">
        <v>0.51671</v>
      </c>
      <c r="B72">
        <v>-77.364549999999994</v>
      </c>
      <c r="C72">
        <v>0.91110999999999998</v>
      </c>
      <c r="D72">
        <v>-724.20165999999995</v>
      </c>
    </row>
    <row r="73" spans="1:4">
      <c r="A73">
        <v>0.52439000000000002</v>
      </c>
      <c r="B73">
        <v>-92.455529999999996</v>
      </c>
      <c r="C73">
        <v>0.92593000000000003</v>
      </c>
      <c r="D73">
        <v>-743.77410999999995</v>
      </c>
    </row>
    <row r="74" spans="1:4">
      <c r="A74">
        <v>0.53207000000000004</v>
      </c>
      <c r="B74">
        <v>-107.54655</v>
      </c>
      <c r="C74">
        <v>0.94074000000000002</v>
      </c>
      <c r="D74">
        <v>-695.18311000000006</v>
      </c>
    </row>
    <row r="75" spans="1:4">
      <c r="A75">
        <v>0.53974999999999995</v>
      </c>
      <c r="B75">
        <v>-122.58582</v>
      </c>
      <c r="C75">
        <v>0.95555999999999996</v>
      </c>
      <c r="D75">
        <v>-884.18005000000005</v>
      </c>
    </row>
    <row r="76" spans="1:4">
      <c r="A76">
        <v>0.54742999999999997</v>
      </c>
      <c r="B76">
        <v>-137.62514999999999</v>
      </c>
      <c r="C76">
        <v>0.97036999999999995</v>
      </c>
      <c r="D76">
        <v>-712.06586000000004</v>
      </c>
    </row>
    <row r="77" spans="1:4">
      <c r="A77">
        <v>0.55510000000000004</v>
      </c>
      <c r="B77">
        <v>-152.64062999999999</v>
      </c>
      <c r="C77">
        <v>0.98519000000000001</v>
      </c>
      <c r="D77">
        <v>-213.92166</v>
      </c>
    </row>
    <row r="78" spans="1:4">
      <c r="A78">
        <v>0.56277999999999995</v>
      </c>
      <c r="B78">
        <v>-167.65601000000001</v>
      </c>
      <c r="C78">
        <v>0.98519000000000001</v>
      </c>
      <c r="D78">
        <v>-4582.4799800000001</v>
      </c>
    </row>
    <row r="79" spans="1:4">
      <c r="A79">
        <v>0.57045999999999997</v>
      </c>
      <c r="B79">
        <v>-182.67475999999999</v>
      </c>
      <c r="C79">
        <v>1</v>
      </c>
      <c r="D79">
        <v>-4582.4799800000001</v>
      </c>
    </row>
    <row r="80" spans="1:4">
      <c r="A80">
        <v>0.57813999999999999</v>
      </c>
      <c r="B80">
        <v>-197.69338999999999</v>
      </c>
    </row>
    <row r="81" spans="1:2">
      <c r="A81">
        <v>0.58582000000000001</v>
      </c>
      <c r="B81">
        <v>-212.74223000000001</v>
      </c>
    </row>
    <row r="82" spans="1:2">
      <c r="A82">
        <v>0.59350000000000003</v>
      </c>
      <c r="B82">
        <v>-227.79088999999999</v>
      </c>
    </row>
    <row r="83" spans="1:2">
      <c r="A83">
        <v>0.60116999999999998</v>
      </c>
      <c r="B83">
        <v>-242.89621</v>
      </c>
    </row>
    <row r="84" spans="1:2">
      <c r="A84">
        <v>0.60885</v>
      </c>
      <c r="B84">
        <v>-258.00107000000003</v>
      </c>
    </row>
    <row r="85" spans="1:2">
      <c r="A85">
        <v>0.61653000000000002</v>
      </c>
      <c r="B85">
        <v>-273.19110000000001</v>
      </c>
    </row>
    <row r="86" spans="1:2">
      <c r="A86">
        <v>0.62421000000000004</v>
      </c>
      <c r="B86">
        <v>-288.38013000000001</v>
      </c>
    </row>
    <row r="87" spans="1:2">
      <c r="A87">
        <v>0.63188999999999995</v>
      </c>
      <c r="B87">
        <v>-303.67633000000001</v>
      </c>
    </row>
    <row r="88" spans="1:2">
      <c r="A88">
        <v>0.63956999999999997</v>
      </c>
      <c r="B88">
        <v>-318.97424000000001</v>
      </c>
    </row>
    <row r="89" spans="1:2">
      <c r="A89">
        <v>0.64724000000000004</v>
      </c>
      <c r="B89">
        <v>-334.41332999999997</v>
      </c>
    </row>
    <row r="90" spans="1:2">
      <c r="A90">
        <v>0.65491999999999995</v>
      </c>
      <c r="B90">
        <v>-349.84982000000002</v>
      </c>
    </row>
    <row r="91" spans="1:2">
      <c r="A91">
        <v>0.66259999999999997</v>
      </c>
      <c r="B91">
        <v>-365.45184</v>
      </c>
    </row>
    <row r="92" spans="1:2">
      <c r="A92">
        <v>0.67027999999999999</v>
      </c>
      <c r="B92">
        <v>-381.04845999999998</v>
      </c>
    </row>
    <row r="93" spans="1:2">
      <c r="A93">
        <v>0.67796000000000001</v>
      </c>
      <c r="B93">
        <v>-396.83640000000003</v>
      </c>
    </row>
    <row r="94" spans="1:2">
      <c r="A94">
        <v>0.68564000000000003</v>
      </c>
      <c r="B94">
        <v>-412.63024999999999</v>
      </c>
    </row>
    <row r="95" spans="1:2">
      <c r="A95">
        <v>0.69332000000000005</v>
      </c>
      <c r="B95">
        <v>-428.63287000000003</v>
      </c>
    </row>
    <row r="96" spans="1:2">
      <c r="A96">
        <v>0.70099</v>
      </c>
      <c r="B96">
        <v>-444.63956000000002</v>
      </c>
    </row>
    <row r="97" spans="1:2">
      <c r="A97">
        <v>0.70867000000000002</v>
      </c>
      <c r="B97">
        <v>-460.86664000000002</v>
      </c>
    </row>
    <row r="98" spans="1:2">
      <c r="A98">
        <v>0.71635000000000004</v>
      </c>
      <c r="B98">
        <v>-477.09384</v>
      </c>
    </row>
    <row r="99" spans="1:2">
      <c r="A99">
        <v>0.72402999999999995</v>
      </c>
      <c r="B99">
        <v>-493.55121000000003</v>
      </c>
    </row>
    <row r="100" spans="1:2">
      <c r="A100">
        <v>0.73170999999999997</v>
      </c>
      <c r="B100">
        <v>-510.01128999999997</v>
      </c>
    </row>
    <row r="101" spans="1:2">
      <c r="A101">
        <v>0.73938999999999999</v>
      </c>
      <c r="B101">
        <v>-526.68236999999999</v>
      </c>
    </row>
    <row r="102" spans="1:2">
      <c r="A102">
        <v>0.74705999999999995</v>
      </c>
      <c r="B102">
        <v>-543.35564999999997</v>
      </c>
    </row>
    <row r="103" spans="1:2">
      <c r="A103">
        <v>0.75473999999999997</v>
      </c>
      <c r="B103">
        <v>-560.20294000000001</v>
      </c>
    </row>
    <row r="104" spans="1:2">
      <c r="A104">
        <v>0.76241999999999999</v>
      </c>
      <c r="B104">
        <v>-577.05193999999995</v>
      </c>
    </row>
    <row r="105" spans="1:2">
      <c r="A105">
        <v>0.77010000000000001</v>
      </c>
      <c r="B105">
        <v>-593.97388000000001</v>
      </c>
    </row>
    <row r="106" spans="1:2">
      <c r="A106">
        <v>0.77778000000000003</v>
      </c>
      <c r="B106">
        <v>-610.90783999999996</v>
      </c>
    </row>
    <row r="107" spans="1:2">
      <c r="A107">
        <v>0.78519000000000005</v>
      </c>
      <c r="B107">
        <v>-627.20043999999996</v>
      </c>
    </row>
    <row r="108" spans="1:2">
      <c r="A108">
        <v>0.79259000000000002</v>
      </c>
      <c r="B108">
        <v>-643.49585000000002</v>
      </c>
    </row>
    <row r="109" spans="1:2">
      <c r="A109">
        <v>0.8</v>
      </c>
      <c r="B109">
        <v>-659.50554999999997</v>
      </c>
    </row>
    <row r="110" spans="1:2">
      <c r="A110">
        <v>0.80740999999999996</v>
      </c>
      <c r="B110">
        <v>-675.52386000000001</v>
      </c>
    </row>
    <row r="111" spans="1:2">
      <c r="A111">
        <v>0.81481999999999999</v>
      </c>
      <c r="B111">
        <v>-690.89386000000002</v>
      </c>
    </row>
    <row r="112" spans="1:2">
      <c r="A112">
        <v>0.82221999999999995</v>
      </c>
      <c r="B112">
        <v>-706.27332000000001</v>
      </c>
    </row>
    <row r="113" spans="1:2">
      <c r="A113">
        <v>0.82962999999999998</v>
      </c>
      <c r="B113">
        <v>-720.47069999999997</v>
      </c>
    </row>
    <row r="114" spans="1:2">
      <c r="A114">
        <v>0.83704000000000001</v>
      </c>
      <c r="B114">
        <v>-734.67327999999998</v>
      </c>
    </row>
    <row r="115" spans="1:2">
      <c r="A115">
        <v>0.84443999999999997</v>
      </c>
      <c r="B115">
        <v>-746.96416999999997</v>
      </c>
    </row>
    <row r="116" spans="1:2">
      <c r="A116">
        <v>0.85185</v>
      </c>
      <c r="B116">
        <v>-759.21051</v>
      </c>
    </row>
    <row r="117" spans="1:2">
      <c r="A117">
        <v>0.85185</v>
      </c>
      <c r="B117">
        <v>-759.32227</v>
      </c>
    </row>
    <row r="118" spans="1:2">
      <c r="A118">
        <v>0.85926000000000002</v>
      </c>
      <c r="B118">
        <v>-768.57854999999995</v>
      </c>
    </row>
    <row r="119" spans="1:2">
      <c r="A119">
        <v>0.86667000000000005</v>
      </c>
      <c r="B119">
        <v>-777.89550999999994</v>
      </c>
    </row>
    <row r="120" spans="1:2">
      <c r="A120">
        <v>0.87407000000000001</v>
      </c>
      <c r="B120">
        <v>-783.35875999999996</v>
      </c>
    </row>
    <row r="121" spans="1:2">
      <c r="A121">
        <v>0.88148000000000004</v>
      </c>
      <c r="B121">
        <v>-788.74701000000005</v>
      </c>
    </row>
    <row r="122" spans="1:2">
      <c r="A122">
        <v>0.88888999999999996</v>
      </c>
      <c r="B122">
        <v>-789.74896000000001</v>
      </c>
    </row>
    <row r="123" spans="1:2">
      <c r="A123">
        <v>0.89629999999999999</v>
      </c>
      <c r="B123">
        <v>-790.58398</v>
      </c>
    </row>
    <row r="124" spans="1:2">
      <c r="A124">
        <v>0.90369999999999995</v>
      </c>
      <c r="B124">
        <v>-788.05371000000002</v>
      </c>
    </row>
    <row r="125" spans="1:2">
      <c r="A125">
        <v>0.91110999999999998</v>
      </c>
      <c r="B125">
        <v>-785.22742000000005</v>
      </c>
    </row>
    <row r="126" spans="1:2">
      <c r="A126">
        <v>0.91852</v>
      </c>
      <c r="B126">
        <v>-780.43493999999998</v>
      </c>
    </row>
    <row r="127" spans="1:2">
      <c r="A127">
        <v>0.92593000000000003</v>
      </c>
      <c r="B127">
        <v>-775.05280000000005</v>
      </c>
    </row>
    <row r="128" spans="1:2">
      <c r="A128">
        <v>0.93332999999999999</v>
      </c>
      <c r="B128">
        <v>-779.04894999999999</v>
      </c>
    </row>
    <row r="129" spans="1:2">
      <c r="A129">
        <v>0.94074000000000002</v>
      </c>
      <c r="B129">
        <v>-780.54967999999997</v>
      </c>
    </row>
    <row r="130" spans="1:2">
      <c r="A130">
        <v>0.94815000000000005</v>
      </c>
      <c r="B130">
        <v>-776.13982999999996</v>
      </c>
    </row>
    <row r="131" spans="1:2">
      <c r="A131">
        <v>0.95555999999999996</v>
      </c>
      <c r="B131">
        <v>-758.05395999999996</v>
      </c>
    </row>
    <row r="132" spans="1:2">
      <c r="A132">
        <v>0.96296000000000004</v>
      </c>
      <c r="B132">
        <v>-881.03234999999995</v>
      </c>
    </row>
    <row r="133" spans="1:2">
      <c r="A133">
        <v>0.97036999999999995</v>
      </c>
      <c r="B133">
        <v>-863.49267999999995</v>
      </c>
    </row>
    <row r="134" spans="1:2">
      <c r="A134">
        <v>0.97777999999999998</v>
      </c>
      <c r="B134">
        <v>-889.65210000000002</v>
      </c>
    </row>
    <row r="135" spans="1:2">
      <c r="A135">
        <v>0.98519000000000001</v>
      </c>
      <c r="B135">
        <v>539.1662</v>
      </c>
    </row>
    <row r="136" spans="1:2">
      <c r="A136">
        <v>0.99258999999999997</v>
      </c>
      <c r="B136">
        <v>-3634.7072800000001</v>
      </c>
    </row>
    <row r="137" spans="1:2">
      <c r="A137">
        <v>1</v>
      </c>
      <c r="B137">
        <v>-9421.3154300000006</v>
      </c>
    </row>
    <row r="138" spans="1:2">
      <c r="A138">
        <v>0.97777999999999998</v>
      </c>
    </row>
    <row r="139" spans="1:2">
      <c r="A139">
        <v>0.98519000000000001</v>
      </c>
    </row>
    <row r="140" spans="1:2">
      <c r="A140">
        <v>0.99258999999999997</v>
      </c>
    </row>
    <row r="141" spans="1:2">
      <c r="A141">
        <v>1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9CBD-8614-4C35-9B46-8948CB4E0AB4}">
  <dimension ref="A1:Z25"/>
  <sheetViews>
    <sheetView workbookViewId="0">
      <selection activeCell="D34" sqref="D34"/>
    </sheetView>
  </sheetViews>
  <sheetFormatPr defaultRowHeight="15"/>
  <cols>
    <col min="1" max="1" width="10" style="2" bestFit="1" customWidth="1"/>
    <col min="2" max="2" width="7.5703125" style="2" bestFit="1" customWidth="1"/>
    <col min="3" max="5" width="15.85546875" style="2" bestFit="1" customWidth="1"/>
    <col min="6" max="8" width="14.42578125" style="2" bestFit="1" customWidth="1"/>
    <col min="9" max="9" width="14.42578125" style="22" customWidth="1"/>
    <col min="10" max="10" width="10" style="2" bestFit="1" customWidth="1"/>
    <col min="11" max="11" width="7.5703125" style="2" bestFit="1" customWidth="1"/>
    <col min="12" max="14" width="18" style="2" bestFit="1" customWidth="1"/>
    <col min="15" max="17" width="16.42578125" style="2" bestFit="1" customWidth="1"/>
    <col min="18" max="18" width="16.42578125" style="22" customWidth="1"/>
    <col min="19" max="19" width="6.42578125" style="2" bestFit="1" customWidth="1"/>
    <col min="20" max="20" width="7.5703125" style="2" bestFit="1" customWidth="1"/>
    <col min="21" max="23" width="23.85546875" style="2" bestFit="1" customWidth="1"/>
    <col min="24" max="26" width="25.28515625" style="2" bestFit="1" customWidth="1"/>
    <col min="27" max="16384" width="9.140625" style="2"/>
  </cols>
  <sheetData>
    <row r="1" spans="1:26">
      <c r="A1" s="2" t="s">
        <v>1</v>
      </c>
      <c r="B1" s="2" t="s">
        <v>376</v>
      </c>
      <c r="C1" s="2" t="s">
        <v>371</v>
      </c>
      <c r="D1" s="2" t="s">
        <v>377</v>
      </c>
      <c r="E1" s="2" t="s">
        <v>377</v>
      </c>
      <c r="F1" s="2" t="s">
        <v>371</v>
      </c>
      <c r="G1" s="2" t="s">
        <v>377</v>
      </c>
      <c r="H1" s="2" t="s">
        <v>377</v>
      </c>
      <c r="J1" s="2" t="s">
        <v>1</v>
      </c>
      <c r="K1" s="2" t="s">
        <v>376</v>
      </c>
      <c r="L1" s="2" t="s">
        <v>371</v>
      </c>
      <c r="M1" s="2" t="s">
        <v>377</v>
      </c>
      <c r="N1" s="2" t="s">
        <v>377</v>
      </c>
      <c r="O1" s="2" t="s">
        <v>371</v>
      </c>
      <c r="P1" s="2" t="s">
        <v>377</v>
      </c>
      <c r="Q1" s="2" t="s">
        <v>377</v>
      </c>
      <c r="S1" s="2" t="s">
        <v>1</v>
      </c>
      <c r="T1" s="2" t="s">
        <v>376</v>
      </c>
      <c r="U1" s="2" t="s">
        <v>371</v>
      </c>
      <c r="V1" s="2" t="s">
        <v>377</v>
      </c>
      <c r="W1" s="2" t="s">
        <v>377</v>
      </c>
      <c r="X1" s="2" t="s">
        <v>371</v>
      </c>
      <c r="Y1" s="2" t="s">
        <v>377</v>
      </c>
      <c r="Z1" s="2" t="s">
        <v>377</v>
      </c>
    </row>
    <row r="2" spans="1:26">
      <c r="A2" s="2" t="s">
        <v>360</v>
      </c>
      <c r="B2" s="2" t="s">
        <v>360</v>
      </c>
      <c r="C2" s="2" t="s">
        <v>7</v>
      </c>
      <c r="D2" s="2" t="s">
        <v>378</v>
      </c>
      <c r="E2" s="2" t="s">
        <v>379</v>
      </c>
      <c r="F2" s="2" t="s">
        <v>7</v>
      </c>
      <c r="G2" s="2" t="s">
        <v>378</v>
      </c>
      <c r="H2" s="2" t="s">
        <v>379</v>
      </c>
      <c r="J2" s="2" t="s">
        <v>360</v>
      </c>
      <c r="K2" s="2" t="s">
        <v>360</v>
      </c>
      <c r="L2" s="2" t="s">
        <v>7</v>
      </c>
      <c r="M2" s="2" t="s">
        <v>378</v>
      </c>
      <c r="N2" s="2" t="s">
        <v>379</v>
      </c>
      <c r="O2" s="2" t="s">
        <v>7</v>
      </c>
      <c r="P2" s="2" t="s">
        <v>378</v>
      </c>
      <c r="Q2" s="2" t="s">
        <v>379</v>
      </c>
      <c r="S2" s="2" t="s">
        <v>360</v>
      </c>
      <c r="T2" s="2" t="s">
        <v>360</v>
      </c>
      <c r="U2" s="2" t="s">
        <v>7</v>
      </c>
      <c r="V2" s="2" t="s">
        <v>378</v>
      </c>
      <c r="W2" s="2" t="s">
        <v>379</v>
      </c>
      <c r="X2" s="2" t="s">
        <v>7</v>
      </c>
      <c r="Y2" s="2" t="s">
        <v>378</v>
      </c>
      <c r="Z2" s="2" t="s">
        <v>379</v>
      </c>
    </row>
    <row r="3" spans="1:26">
      <c r="C3" s="2" t="s">
        <v>372</v>
      </c>
      <c r="D3" s="2" t="s">
        <v>372</v>
      </c>
      <c r="E3" s="2" t="s">
        <v>372</v>
      </c>
      <c r="F3" s="2" t="s">
        <v>373</v>
      </c>
      <c r="G3" s="2" t="s">
        <v>373</v>
      </c>
      <c r="H3" s="2" t="s">
        <v>373</v>
      </c>
      <c r="L3" s="2" t="s">
        <v>374</v>
      </c>
      <c r="M3" s="2" t="s">
        <v>374</v>
      </c>
      <c r="N3" s="2" t="s">
        <v>374</v>
      </c>
      <c r="O3" s="2" t="s">
        <v>375</v>
      </c>
      <c r="P3" s="2" t="s">
        <v>375</v>
      </c>
      <c r="Q3" s="2" t="s">
        <v>375</v>
      </c>
      <c r="U3" s="2" t="s">
        <v>380</v>
      </c>
      <c r="V3" s="2" t="s">
        <v>380</v>
      </c>
      <c r="W3" s="2" t="s">
        <v>380</v>
      </c>
      <c r="X3" s="2" t="s">
        <v>381</v>
      </c>
      <c r="Y3" s="2" t="s">
        <v>381</v>
      </c>
      <c r="Z3" s="2" t="s">
        <v>381</v>
      </c>
    </row>
    <row r="4" spans="1:26">
      <c r="A4" s="2">
        <v>0</v>
      </c>
      <c r="B4" s="2">
        <v>0</v>
      </c>
      <c r="C4" s="2">
        <v>-452.9</v>
      </c>
      <c r="D4" s="2">
        <v>70.666669999999996</v>
      </c>
      <c r="E4" s="2">
        <v>74.666669999999996</v>
      </c>
      <c r="F4" s="2">
        <v>-618.4</v>
      </c>
      <c r="G4" s="2">
        <v>37.4</v>
      </c>
      <c r="H4" s="2">
        <v>40.6</v>
      </c>
      <c r="J4" s="2">
        <v>0</v>
      </c>
      <c r="K4" s="2">
        <v>0</v>
      </c>
      <c r="L4" s="2">
        <v>-373.86667</v>
      </c>
      <c r="M4" s="2">
        <v>191.73333</v>
      </c>
      <c r="N4" s="2">
        <v>146.6</v>
      </c>
      <c r="O4" s="2">
        <v>-475.8</v>
      </c>
      <c r="P4" s="2">
        <v>68.5</v>
      </c>
      <c r="Q4" s="2">
        <v>77.8</v>
      </c>
      <c r="S4" s="2">
        <v>0</v>
      </c>
      <c r="T4" s="2">
        <v>0</v>
      </c>
      <c r="U4" s="2">
        <v>-568.30382999999995</v>
      </c>
      <c r="V4" s="2">
        <v>26.31861</v>
      </c>
      <c r="W4" s="2">
        <v>49.219200000000001</v>
      </c>
      <c r="X4" s="2">
        <v>-625.04264000000001</v>
      </c>
      <c r="Y4" s="2">
        <v>52.637210000000003</v>
      </c>
      <c r="Z4" s="2">
        <v>47.510199999999998</v>
      </c>
    </row>
    <row r="5" spans="1:26">
      <c r="A5" s="2">
        <v>4</v>
      </c>
      <c r="B5" s="2">
        <v>4</v>
      </c>
      <c r="C5" s="2">
        <v>-503.4</v>
      </c>
      <c r="D5" s="2">
        <v>29.233329999999999</v>
      </c>
      <c r="E5" s="2">
        <v>39.733330000000002</v>
      </c>
      <c r="F5" s="2">
        <v>-574.96667000000002</v>
      </c>
      <c r="G5" s="2">
        <v>39.866669999999999</v>
      </c>
      <c r="H5" s="2">
        <v>58.133330000000001</v>
      </c>
      <c r="J5" s="2">
        <v>23</v>
      </c>
      <c r="K5" s="2">
        <v>15</v>
      </c>
      <c r="L5" s="2">
        <v>-371.4</v>
      </c>
      <c r="M5" s="2">
        <v>59.466670000000001</v>
      </c>
      <c r="N5" s="2">
        <v>71.666669999999996</v>
      </c>
      <c r="O5" s="2">
        <v>-532.46667000000002</v>
      </c>
      <c r="P5" s="2">
        <v>53.833329999999997</v>
      </c>
      <c r="Q5" s="2">
        <v>42.1</v>
      </c>
      <c r="S5" s="2">
        <v>16</v>
      </c>
      <c r="T5" s="2">
        <v>15</v>
      </c>
      <c r="U5" s="2">
        <v>-611.71244000000002</v>
      </c>
      <c r="V5" s="2">
        <v>52.978999999999999</v>
      </c>
      <c r="W5" s="2">
        <v>47.168410000000002</v>
      </c>
      <c r="X5" s="2">
        <v>-700.58045000000004</v>
      </c>
      <c r="Y5" s="2">
        <v>48.877400000000002</v>
      </c>
      <c r="Z5" s="2">
        <v>51.270009999999999</v>
      </c>
    </row>
    <row r="6" spans="1:26">
      <c r="A6" s="2">
        <v>13</v>
      </c>
      <c r="B6" s="2">
        <v>13</v>
      </c>
      <c r="C6" s="2">
        <v>-540.83333000000005</v>
      </c>
      <c r="D6" s="2">
        <v>60.166670000000003</v>
      </c>
      <c r="E6" s="2">
        <v>43.3</v>
      </c>
      <c r="F6" s="2">
        <v>-600</v>
      </c>
      <c r="G6" s="2">
        <v>28.7</v>
      </c>
      <c r="H6" s="2">
        <v>33.9</v>
      </c>
      <c r="J6" s="2">
        <v>38.666670000000003</v>
      </c>
      <c r="K6" s="2">
        <v>15</v>
      </c>
      <c r="L6" s="2">
        <v>-472.16667000000001</v>
      </c>
      <c r="M6" s="2">
        <v>98.633330000000001</v>
      </c>
      <c r="N6" s="2">
        <v>98.5</v>
      </c>
      <c r="O6" s="2">
        <v>-549.53332999999998</v>
      </c>
      <c r="P6" s="2">
        <v>56.5</v>
      </c>
      <c r="Q6" s="2">
        <v>56.433329999999998</v>
      </c>
      <c r="S6" s="2">
        <v>39</v>
      </c>
      <c r="T6" s="2">
        <v>15</v>
      </c>
      <c r="U6" s="2">
        <v>-621.28283999999996</v>
      </c>
      <c r="V6" s="2">
        <v>45.117600000000003</v>
      </c>
      <c r="W6" s="2">
        <v>55.029809999999998</v>
      </c>
      <c r="X6" s="2">
        <v>-673.92003999999997</v>
      </c>
      <c r="Y6" s="2">
        <v>50.92821</v>
      </c>
      <c r="Z6" s="2">
        <v>48.877400000000002</v>
      </c>
    </row>
    <row r="7" spans="1:26">
      <c r="A7" s="2">
        <v>28.33333</v>
      </c>
      <c r="B7" s="2">
        <v>15</v>
      </c>
      <c r="C7" s="2">
        <v>-563.03332999999998</v>
      </c>
      <c r="D7" s="2">
        <v>49.433329999999998</v>
      </c>
      <c r="E7" s="2">
        <v>39.566670000000002</v>
      </c>
      <c r="F7" s="2">
        <v>-603.13333</v>
      </c>
      <c r="G7" s="2">
        <v>42.466670000000001</v>
      </c>
      <c r="H7" s="2">
        <v>41.8</v>
      </c>
      <c r="J7" s="2">
        <v>51.333329999999997</v>
      </c>
      <c r="K7" s="2">
        <v>15</v>
      </c>
      <c r="L7" s="2">
        <v>-444.86667</v>
      </c>
      <c r="M7" s="2">
        <v>41.833329999999997</v>
      </c>
      <c r="N7" s="2">
        <v>44.6</v>
      </c>
      <c r="O7" s="2">
        <v>-553.33333000000005</v>
      </c>
      <c r="P7" s="2">
        <v>28.433330000000002</v>
      </c>
      <c r="Q7" s="2">
        <v>33.266669999999998</v>
      </c>
      <c r="S7" s="2">
        <v>49</v>
      </c>
      <c r="T7" s="2">
        <v>15</v>
      </c>
      <c r="U7" s="2">
        <v>-607.95263999999997</v>
      </c>
      <c r="V7" s="2">
        <v>50.928199999999997</v>
      </c>
      <c r="W7" s="2">
        <v>47.168410000000002</v>
      </c>
      <c r="X7" s="2">
        <v>-706.04925000000003</v>
      </c>
      <c r="Y7" s="2">
        <v>50.928199999999997</v>
      </c>
      <c r="Z7" s="2">
        <v>47.168410000000002</v>
      </c>
    </row>
    <row r="8" spans="1:26">
      <c r="A8" s="2">
        <v>41</v>
      </c>
      <c r="B8" s="2">
        <v>15</v>
      </c>
      <c r="C8" s="2">
        <v>-580.73333000000002</v>
      </c>
      <c r="D8" s="2">
        <v>58.133330000000001</v>
      </c>
      <c r="E8" s="2">
        <v>58.166670000000003</v>
      </c>
      <c r="F8" s="2">
        <v>-604.46667000000002</v>
      </c>
      <c r="G8" s="2">
        <v>46.366669999999999</v>
      </c>
      <c r="H8" s="2">
        <v>37.933329999999998</v>
      </c>
      <c r="J8" s="2">
        <v>59.666670000000003</v>
      </c>
      <c r="K8" s="2">
        <v>15</v>
      </c>
      <c r="L8" s="2">
        <v>-454.93333000000001</v>
      </c>
      <c r="M8" s="2">
        <v>47.033329999999999</v>
      </c>
      <c r="N8" s="2">
        <v>51.166670000000003</v>
      </c>
      <c r="O8" s="2">
        <v>-547.26666999999998</v>
      </c>
      <c r="P8" s="2">
        <v>53.433329999999998</v>
      </c>
      <c r="Q8" s="2">
        <v>53.6</v>
      </c>
      <c r="S8" s="2">
        <v>74</v>
      </c>
      <c r="T8" s="2">
        <v>15</v>
      </c>
      <c r="U8" s="2">
        <v>-611.71244000000002</v>
      </c>
      <c r="V8" s="2">
        <v>54.688000000000002</v>
      </c>
      <c r="W8" s="2">
        <v>49.219209999999997</v>
      </c>
      <c r="X8" s="2">
        <v>-723.13924999999995</v>
      </c>
      <c r="Y8" s="2">
        <v>52.978999999999999</v>
      </c>
      <c r="Z8" s="2">
        <v>47.168410000000002</v>
      </c>
    </row>
    <row r="9" spans="1:26">
      <c r="A9" s="2">
        <v>56.333329999999997</v>
      </c>
      <c r="B9" s="2">
        <v>15</v>
      </c>
      <c r="C9" s="2">
        <v>-571.26666999999998</v>
      </c>
      <c r="D9" s="2">
        <v>37.966670000000001</v>
      </c>
      <c r="E9" s="2">
        <v>56.333329999999997</v>
      </c>
      <c r="F9" s="2">
        <v>-556.13333</v>
      </c>
      <c r="G9" s="2">
        <v>45.566670000000002</v>
      </c>
      <c r="H9" s="2">
        <v>47</v>
      </c>
      <c r="J9" s="2">
        <v>77.666669999999996</v>
      </c>
      <c r="K9" s="2">
        <v>15</v>
      </c>
      <c r="L9" s="2">
        <v>-514.66666999999995</v>
      </c>
      <c r="M9" s="2">
        <v>83.233329999999995</v>
      </c>
      <c r="N9" s="2">
        <v>91</v>
      </c>
      <c r="O9" s="2">
        <v>-562.1</v>
      </c>
      <c r="P9" s="2">
        <v>65.433329999999998</v>
      </c>
      <c r="Q9" s="2">
        <v>46.233330000000002</v>
      </c>
      <c r="S9" s="2">
        <v>106</v>
      </c>
      <c r="T9" s="2">
        <v>15</v>
      </c>
      <c r="U9" s="2">
        <v>-587.10284000000001</v>
      </c>
      <c r="V9" s="2">
        <v>50.928199999999997</v>
      </c>
      <c r="W9" s="2">
        <v>47.168410000000002</v>
      </c>
      <c r="X9" s="2">
        <v>-673.92003999999997</v>
      </c>
      <c r="Y9" s="2">
        <v>52.979010000000002</v>
      </c>
      <c r="Z9" s="2">
        <v>47.168399999999998</v>
      </c>
    </row>
    <row r="10" spans="1:26">
      <c r="A10" s="2">
        <v>76.333330000000004</v>
      </c>
      <c r="B10" s="2">
        <v>15</v>
      </c>
      <c r="C10" s="2">
        <v>-588.66666999999995</v>
      </c>
      <c r="D10" s="2">
        <v>44.6</v>
      </c>
      <c r="E10" s="2">
        <v>59.066670000000002</v>
      </c>
      <c r="F10" s="2">
        <v>-592.53332999999998</v>
      </c>
      <c r="G10" s="2">
        <v>48.433329999999998</v>
      </c>
      <c r="H10" s="2">
        <v>58.766669999999998</v>
      </c>
      <c r="J10" s="2">
        <v>88.333330000000004</v>
      </c>
      <c r="K10" s="2">
        <v>15</v>
      </c>
      <c r="L10" s="2">
        <v>-548.43332999999996</v>
      </c>
      <c r="M10" s="2">
        <v>84.9</v>
      </c>
      <c r="N10" s="2">
        <v>100.13333</v>
      </c>
      <c r="O10" s="2">
        <v>-558.76666999999998</v>
      </c>
      <c r="P10" s="2">
        <v>51.266669999999998</v>
      </c>
      <c r="Q10" s="2">
        <v>43.933329999999998</v>
      </c>
      <c r="S10" s="2">
        <v>131</v>
      </c>
      <c r="T10" s="2">
        <v>15</v>
      </c>
      <c r="U10" s="2">
        <v>-579.58324000000005</v>
      </c>
      <c r="V10" s="2">
        <v>50.928199999999997</v>
      </c>
      <c r="W10" s="2">
        <v>47.168410000000002</v>
      </c>
      <c r="X10" s="2">
        <v>-719.37945000000002</v>
      </c>
      <c r="Y10" s="2">
        <v>52.978999999999999</v>
      </c>
      <c r="Z10" s="2">
        <v>45.459409999999998</v>
      </c>
    </row>
    <row r="11" spans="1:26">
      <c r="A11" s="2">
        <v>110.33333</v>
      </c>
      <c r="B11" s="2">
        <v>15</v>
      </c>
      <c r="C11" s="2">
        <v>-597.29999999999995</v>
      </c>
      <c r="D11" s="2">
        <v>89.033330000000007</v>
      </c>
      <c r="E11" s="2">
        <v>90.833330000000004</v>
      </c>
      <c r="F11" s="2">
        <v>-609.63333</v>
      </c>
      <c r="G11" s="2">
        <v>28.7</v>
      </c>
      <c r="H11" s="2">
        <v>30.133330000000001</v>
      </c>
      <c r="J11" s="2">
        <v>107.33333</v>
      </c>
      <c r="K11" s="2">
        <v>15</v>
      </c>
      <c r="L11" s="2">
        <v>-530.06667000000004</v>
      </c>
      <c r="M11" s="2">
        <v>61.666670000000003</v>
      </c>
      <c r="N11" s="2">
        <v>66.633330000000001</v>
      </c>
      <c r="O11" s="2">
        <v>-583.83333000000005</v>
      </c>
      <c r="P11" s="2">
        <v>57.166670000000003</v>
      </c>
      <c r="Q11" s="2">
        <v>51.2</v>
      </c>
      <c r="S11" s="2">
        <v>146</v>
      </c>
      <c r="T11" s="2">
        <v>15</v>
      </c>
      <c r="U11" s="2">
        <v>-541.64342999999997</v>
      </c>
      <c r="V11" s="2">
        <v>51.270009999999999</v>
      </c>
      <c r="W11" s="2">
        <v>48.877400000000002</v>
      </c>
      <c r="X11" s="2">
        <v>-694.76985000000002</v>
      </c>
      <c r="Y11" s="2">
        <v>52.978999999999999</v>
      </c>
      <c r="Z11" s="2">
        <v>47.168410000000002</v>
      </c>
    </row>
    <row r="12" spans="1:26">
      <c r="A12" s="2">
        <v>135.33332999999999</v>
      </c>
      <c r="B12" s="2">
        <v>15</v>
      </c>
      <c r="C12" s="2">
        <v>-646.46667000000002</v>
      </c>
      <c r="D12" s="2">
        <v>65.233329999999995</v>
      </c>
      <c r="E12" s="2">
        <v>88.8</v>
      </c>
      <c r="F12" s="2">
        <v>-619</v>
      </c>
      <c r="G12" s="2">
        <v>60.6</v>
      </c>
      <c r="H12" s="2">
        <v>45.8</v>
      </c>
      <c r="J12" s="2">
        <v>130</v>
      </c>
      <c r="K12" s="2">
        <v>15</v>
      </c>
      <c r="L12" s="2">
        <v>-542.4</v>
      </c>
      <c r="M12" s="2">
        <v>77.766670000000005</v>
      </c>
      <c r="N12" s="2">
        <v>93.266670000000005</v>
      </c>
      <c r="O12" s="2">
        <v>-598.46667000000002</v>
      </c>
      <c r="P12" s="2">
        <v>53.033329999999999</v>
      </c>
      <c r="Q12" s="2">
        <v>40.799999999999997</v>
      </c>
      <c r="S12" s="2">
        <v>212</v>
      </c>
      <c r="T12" s="2">
        <v>15</v>
      </c>
      <c r="U12" s="2">
        <v>-485.24642999999998</v>
      </c>
      <c r="V12" s="2">
        <v>52.6372</v>
      </c>
      <c r="W12" s="2">
        <v>47.168410000000002</v>
      </c>
      <c r="X12" s="2">
        <v>-509.85602999999998</v>
      </c>
      <c r="Y12" s="2">
        <v>50.928199999999997</v>
      </c>
      <c r="Z12" s="2">
        <v>47.510210000000001</v>
      </c>
    </row>
    <row r="13" spans="1:26">
      <c r="A13" s="2">
        <v>156</v>
      </c>
      <c r="B13" s="2">
        <v>15</v>
      </c>
      <c r="C13" s="2">
        <v>-623.5</v>
      </c>
      <c r="D13" s="2">
        <v>86.8</v>
      </c>
      <c r="E13" s="2">
        <v>74.3</v>
      </c>
      <c r="F13" s="2">
        <v>-625.03332999999998</v>
      </c>
      <c r="G13" s="2">
        <v>86</v>
      </c>
      <c r="H13" s="2">
        <v>109.33333</v>
      </c>
      <c r="J13" s="2">
        <v>159</v>
      </c>
      <c r="K13" s="2">
        <v>15</v>
      </c>
      <c r="L13" s="2">
        <v>-558.79999999999995</v>
      </c>
      <c r="M13" s="2">
        <v>65.733329999999995</v>
      </c>
      <c r="N13" s="2">
        <v>69.233329999999995</v>
      </c>
      <c r="O13" s="2">
        <v>-631.03332999999998</v>
      </c>
      <c r="P13" s="2">
        <v>77.400000000000006</v>
      </c>
      <c r="Q13" s="2">
        <v>73.833330000000004</v>
      </c>
      <c r="S13" s="2">
        <v>247</v>
      </c>
      <c r="T13" s="2">
        <v>15</v>
      </c>
      <c r="U13" s="2">
        <v>-328.36021</v>
      </c>
      <c r="V13" s="2">
        <v>50.92821</v>
      </c>
      <c r="W13" s="2">
        <v>49.219200000000001</v>
      </c>
      <c r="X13" s="2">
        <v>-451.06641999999999</v>
      </c>
      <c r="Y13" s="2">
        <v>52.979010000000002</v>
      </c>
      <c r="Z13" s="2">
        <v>48.877400000000002</v>
      </c>
    </row>
    <row r="14" spans="1:26">
      <c r="A14" s="2">
        <v>185.33332999999999</v>
      </c>
      <c r="B14" s="2">
        <v>15</v>
      </c>
      <c r="C14" s="2">
        <v>-616.46667000000002</v>
      </c>
      <c r="D14" s="2">
        <v>73.066670000000002</v>
      </c>
      <c r="E14" s="2">
        <v>57.733330000000002</v>
      </c>
      <c r="F14" s="2">
        <v>-586.86667</v>
      </c>
      <c r="G14" s="2">
        <v>94.133330000000001</v>
      </c>
      <c r="H14" s="2">
        <v>69.7</v>
      </c>
      <c r="J14" s="2">
        <v>191.66667000000001</v>
      </c>
      <c r="K14" s="2">
        <v>15</v>
      </c>
      <c r="L14" s="2">
        <v>-603.83333000000005</v>
      </c>
      <c r="M14" s="2">
        <v>161.83332999999999</v>
      </c>
      <c r="N14" s="2">
        <v>231.96666999999999</v>
      </c>
      <c r="O14" s="2">
        <v>-530.53332999999998</v>
      </c>
      <c r="P14" s="2">
        <v>84.633330000000001</v>
      </c>
      <c r="Q14" s="2">
        <v>74.066670000000002</v>
      </c>
      <c r="S14" s="2">
        <v>315</v>
      </c>
      <c r="T14" s="2">
        <v>15</v>
      </c>
      <c r="U14" s="2">
        <v>-71.668390000000002</v>
      </c>
      <c r="V14" s="2">
        <v>50.928199999999997</v>
      </c>
      <c r="W14" s="2">
        <v>49.219209999999997</v>
      </c>
      <c r="X14" s="2">
        <v>-105.50659</v>
      </c>
      <c r="Y14" s="2">
        <v>54.688000000000002</v>
      </c>
      <c r="Z14" s="2">
        <v>49.219209999999997</v>
      </c>
    </row>
    <row r="15" spans="1:26">
      <c r="A15" s="2">
        <v>206.66667000000001</v>
      </c>
      <c r="B15" s="2">
        <v>15</v>
      </c>
      <c r="C15" s="2">
        <v>-548.76666999999998</v>
      </c>
      <c r="D15" s="2">
        <v>57.366669999999999</v>
      </c>
      <c r="E15" s="2">
        <v>47.933329999999998</v>
      </c>
      <c r="F15" s="2">
        <v>-609.4</v>
      </c>
      <c r="G15" s="2">
        <v>106.73333</v>
      </c>
      <c r="H15" s="2">
        <v>101.13333</v>
      </c>
      <c r="J15" s="2">
        <v>205.33332999999999</v>
      </c>
      <c r="K15" s="2">
        <v>15</v>
      </c>
      <c r="L15" s="2">
        <v>-457.8</v>
      </c>
      <c r="M15" s="2">
        <v>106.4</v>
      </c>
      <c r="N15" s="2">
        <v>93.7</v>
      </c>
      <c r="O15" s="2">
        <v>-532.96667000000002</v>
      </c>
      <c r="P15" s="2">
        <v>79.2</v>
      </c>
      <c r="Q15" s="2">
        <v>72.766670000000005</v>
      </c>
      <c r="S15" s="2">
        <v>358</v>
      </c>
      <c r="T15" s="2">
        <v>15</v>
      </c>
      <c r="U15" s="2">
        <v>68.127830000000003</v>
      </c>
      <c r="V15" s="2">
        <v>48.877409999999998</v>
      </c>
      <c r="W15" s="2">
        <v>64.258399999999995</v>
      </c>
      <c r="X15" s="2">
        <v>83.167029999999997</v>
      </c>
      <c r="Y15" s="2">
        <v>63.916609999999999</v>
      </c>
      <c r="Z15" s="2">
        <v>51.27</v>
      </c>
    </row>
    <row r="16" spans="1:26">
      <c r="A16" s="2">
        <v>242</v>
      </c>
      <c r="B16" s="2">
        <v>15</v>
      </c>
      <c r="C16" s="2">
        <v>-467</v>
      </c>
      <c r="D16" s="2">
        <v>56.466670000000001</v>
      </c>
      <c r="E16" s="2">
        <v>43.066670000000002</v>
      </c>
      <c r="F16" s="2">
        <v>-493.93333000000001</v>
      </c>
      <c r="G16" s="2">
        <v>44.666670000000003</v>
      </c>
      <c r="H16" s="2">
        <v>53.5</v>
      </c>
      <c r="J16" s="2">
        <v>242.33332999999999</v>
      </c>
      <c r="K16" s="2">
        <v>15</v>
      </c>
      <c r="L16" s="2">
        <v>-388</v>
      </c>
      <c r="M16" s="2">
        <v>106.43333</v>
      </c>
      <c r="N16" s="2">
        <v>93.633330000000001</v>
      </c>
      <c r="O16" s="2">
        <v>-468.7</v>
      </c>
      <c r="P16" s="2">
        <v>61.1</v>
      </c>
      <c r="Q16" s="2">
        <v>55</v>
      </c>
    </row>
    <row r="17" spans="1:17">
      <c r="A17" s="2">
        <v>280</v>
      </c>
      <c r="B17" s="2">
        <v>15</v>
      </c>
      <c r="C17" s="2">
        <v>-281.10000000000002</v>
      </c>
      <c r="D17" s="2">
        <v>66.966669999999993</v>
      </c>
      <c r="E17" s="2">
        <v>88.566670000000002</v>
      </c>
      <c r="F17" s="2">
        <v>-284.13333</v>
      </c>
      <c r="G17" s="2">
        <v>78.2</v>
      </c>
      <c r="H17" s="2">
        <v>62.833329999999997</v>
      </c>
      <c r="J17" s="2">
        <v>302</v>
      </c>
      <c r="K17" s="2">
        <v>15</v>
      </c>
      <c r="L17" s="2">
        <v>-221.56666999999999</v>
      </c>
      <c r="M17" s="2">
        <v>73.599999999999994</v>
      </c>
      <c r="N17" s="2">
        <v>92.266670000000005</v>
      </c>
      <c r="O17" s="2">
        <v>-192.36332999999999</v>
      </c>
      <c r="P17" s="2">
        <v>132.36332999999999</v>
      </c>
      <c r="Q17" s="2">
        <v>105.52667</v>
      </c>
    </row>
    <row r="18" spans="1:17">
      <c r="A18" s="2">
        <v>299.66667000000001</v>
      </c>
      <c r="B18" s="2">
        <v>15</v>
      </c>
      <c r="C18" s="2">
        <v>-218.53333000000001</v>
      </c>
      <c r="D18" s="2">
        <v>77.166669999999996</v>
      </c>
      <c r="E18" s="2">
        <v>104.8</v>
      </c>
      <c r="F18" s="2">
        <v>-168.63333</v>
      </c>
      <c r="G18" s="2">
        <v>60.4</v>
      </c>
      <c r="H18" s="2">
        <v>87.733329999999995</v>
      </c>
      <c r="J18" s="2">
        <v>320.66667000000001</v>
      </c>
      <c r="K18" s="2">
        <v>15</v>
      </c>
      <c r="L18" s="2">
        <v>-200</v>
      </c>
      <c r="M18" s="2">
        <v>118.36667</v>
      </c>
      <c r="N18" s="2">
        <v>120.96666999999999</v>
      </c>
      <c r="O18" s="2">
        <v>-235.4</v>
      </c>
      <c r="P18" s="2">
        <v>63.666670000000003</v>
      </c>
      <c r="Q18" s="2">
        <v>66.866669999999999</v>
      </c>
    </row>
    <row r="19" spans="1:17">
      <c r="A19" s="2">
        <v>328.66667000000001</v>
      </c>
      <c r="B19" s="2">
        <v>15</v>
      </c>
      <c r="C19" s="2">
        <v>-119.83333</v>
      </c>
      <c r="D19" s="2">
        <v>86.733329999999995</v>
      </c>
      <c r="E19" s="2">
        <v>124.56667</v>
      </c>
      <c r="F19" s="2">
        <v>-88</v>
      </c>
      <c r="G19" s="2">
        <v>69.333330000000004</v>
      </c>
      <c r="H19" s="2">
        <v>88.733329999999995</v>
      </c>
      <c r="J19" s="2">
        <v>348.33332999999999</v>
      </c>
      <c r="K19" s="2">
        <v>15</v>
      </c>
      <c r="L19" s="2">
        <v>-237.86667</v>
      </c>
      <c r="M19" s="2">
        <v>153.36667</v>
      </c>
      <c r="N19" s="2">
        <v>116.23333</v>
      </c>
      <c r="O19" s="2">
        <v>-60.733330000000002</v>
      </c>
      <c r="P19" s="2">
        <v>67.166669999999996</v>
      </c>
      <c r="Q19" s="2">
        <v>76.5</v>
      </c>
    </row>
    <row r="20" spans="1:17">
      <c r="A20" s="2">
        <v>370.33332999999999</v>
      </c>
      <c r="B20" s="2">
        <v>15</v>
      </c>
      <c r="C20" s="2">
        <v>-56.366669999999999</v>
      </c>
      <c r="D20" s="2">
        <v>79.3</v>
      </c>
      <c r="E20" s="2">
        <v>73.666669999999996</v>
      </c>
      <c r="F20" s="2">
        <v>-24.7</v>
      </c>
      <c r="G20" s="2">
        <v>85.066670000000002</v>
      </c>
      <c r="H20" s="2">
        <v>94.566670000000002</v>
      </c>
      <c r="J20" s="2">
        <v>372</v>
      </c>
      <c r="K20" s="2">
        <v>15</v>
      </c>
      <c r="L20" s="2">
        <v>-53.633330000000001</v>
      </c>
      <c r="M20" s="2">
        <v>60.933329999999998</v>
      </c>
      <c r="N20" s="2">
        <v>75.066670000000002</v>
      </c>
      <c r="O20" s="2">
        <v>-77.433329999999998</v>
      </c>
      <c r="P20" s="2">
        <v>94.566670000000002</v>
      </c>
      <c r="Q20" s="2">
        <v>79.7</v>
      </c>
    </row>
    <row r="21" spans="1:17">
      <c r="A21" s="2">
        <v>401</v>
      </c>
      <c r="B21" s="2">
        <v>15</v>
      </c>
      <c r="C21" s="2">
        <v>-45.3</v>
      </c>
      <c r="D21" s="2">
        <v>78.366669999999999</v>
      </c>
      <c r="E21" s="2">
        <v>66.066670000000002</v>
      </c>
      <c r="F21" s="2">
        <v>-15.33333</v>
      </c>
      <c r="G21" s="2">
        <v>53.966670000000001</v>
      </c>
      <c r="H21" s="2">
        <v>60.9</v>
      </c>
      <c r="J21" s="2">
        <v>391</v>
      </c>
      <c r="K21" s="2">
        <v>15</v>
      </c>
      <c r="L21" s="2">
        <v>-120.06667</v>
      </c>
      <c r="M21" s="2">
        <v>132.06666999999999</v>
      </c>
      <c r="N21" s="2">
        <v>189.43333000000001</v>
      </c>
      <c r="O21" s="2">
        <v>-92.366669999999999</v>
      </c>
      <c r="P21" s="2">
        <v>71.166669999999996</v>
      </c>
      <c r="Q21" s="2">
        <v>98.433329999999998</v>
      </c>
    </row>
    <row r="22" spans="1:17">
      <c r="A22" s="2">
        <v>420.66667000000001</v>
      </c>
      <c r="B22" s="2">
        <v>15</v>
      </c>
      <c r="C22" s="2">
        <v>4.5</v>
      </c>
      <c r="D22" s="2">
        <v>80.833330000000004</v>
      </c>
      <c r="E22" s="2">
        <v>60.533329999999999</v>
      </c>
      <c r="F22" s="2">
        <v>-49.766669999999998</v>
      </c>
      <c r="G22" s="2">
        <v>83.6</v>
      </c>
      <c r="H22" s="2">
        <v>138.86667</v>
      </c>
      <c r="J22" s="2">
        <v>424.66667000000001</v>
      </c>
      <c r="K22" s="2">
        <v>15</v>
      </c>
      <c r="L22" s="2">
        <v>-60.4</v>
      </c>
      <c r="M22" s="2">
        <v>124.76667</v>
      </c>
      <c r="N22" s="2">
        <v>96.366669999999999</v>
      </c>
      <c r="O22" s="2">
        <v>-37.700000000000003</v>
      </c>
      <c r="P22" s="2">
        <v>44.533329999999999</v>
      </c>
      <c r="Q22" s="2">
        <v>43.233330000000002</v>
      </c>
    </row>
    <row r="23" spans="1:17">
      <c r="A23" s="2">
        <v>470.66667000000001</v>
      </c>
      <c r="B23" s="2">
        <v>15</v>
      </c>
      <c r="C23" s="2">
        <v>-9.4</v>
      </c>
      <c r="D23" s="2">
        <v>75.099999999999994</v>
      </c>
      <c r="E23" s="2">
        <v>116.2</v>
      </c>
      <c r="F23" s="2">
        <v>2.5333299999999999</v>
      </c>
      <c r="G23" s="2">
        <v>41.966670000000001</v>
      </c>
      <c r="H23" s="2">
        <v>41.633330000000001</v>
      </c>
      <c r="J23" s="2">
        <v>450.33332999999999</v>
      </c>
      <c r="K23" s="2">
        <v>15</v>
      </c>
      <c r="L23" s="2">
        <v>-124.7</v>
      </c>
      <c r="M23" s="2">
        <v>99.2</v>
      </c>
      <c r="N23" s="2">
        <v>135.4</v>
      </c>
      <c r="O23" s="2">
        <v>-30.1</v>
      </c>
      <c r="P23" s="2">
        <v>79.233329999999995</v>
      </c>
      <c r="Q23" s="2">
        <v>130.73333</v>
      </c>
    </row>
    <row r="24" spans="1:17">
      <c r="A24" s="2">
        <v>500.33332999999999</v>
      </c>
      <c r="B24" s="2">
        <v>15</v>
      </c>
      <c r="C24" s="2">
        <v>-45.066670000000002</v>
      </c>
      <c r="D24" s="2">
        <v>82.666669999999996</v>
      </c>
      <c r="E24" s="2">
        <v>96.733329999999995</v>
      </c>
      <c r="F24" s="2">
        <v>1.4</v>
      </c>
      <c r="G24" s="2">
        <v>166.1</v>
      </c>
      <c r="H24" s="2">
        <v>120.4</v>
      </c>
      <c r="J24" s="2">
        <v>483.33332999999999</v>
      </c>
      <c r="K24" s="2">
        <v>15</v>
      </c>
      <c r="L24" s="2">
        <v>-84.733329999999995</v>
      </c>
      <c r="M24" s="2">
        <v>120.96666999999999</v>
      </c>
      <c r="N24" s="2">
        <v>133.6</v>
      </c>
      <c r="O24" s="2">
        <v>-24.433330000000002</v>
      </c>
      <c r="P24" s="2">
        <v>82.3</v>
      </c>
      <c r="Q24" s="2">
        <v>132.43333000000001</v>
      </c>
    </row>
    <row r="25" spans="1:17">
      <c r="J25" s="2">
        <v>509.66667000000001</v>
      </c>
      <c r="K25" s="2">
        <v>15</v>
      </c>
      <c r="L25" s="2">
        <v>-57.5</v>
      </c>
      <c r="M25" s="2">
        <v>173.76667</v>
      </c>
      <c r="N25" s="2">
        <v>192.66667000000001</v>
      </c>
      <c r="O25" s="2">
        <v>-1.5333300000000001</v>
      </c>
      <c r="P25" s="2">
        <v>49.333329999999997</v>
      </c>
      <c r="Q25" s="2">
        <v>58.966670000000001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D33D-092F-41BB-ACFC-2AFDF18993C9}">
  <dimension ref="A1:B11"/>
  <sheetViews>
    <sheetView workbookViewId="0">
      <selection activeCell="R25" sqref="R25"/>
    </sheetView>
  </sheetViews>
  <sheetFormatPr defaultRowHeight="15"/>
  <sheetData>
    <row r="1" spans="1:2">
      <c r="A1" t="s">
        <v>0</v>
      </c>
      <c r="B1" t="s">
        <v>1</v>
      </c>
    </row>
    <row r="2" spans="1:2">
      <c r="A2" t="s">
        <v>2</v>
      </c>
      <c r="B2" t="s">
        <v>2</v>
      </c>
    </row>
    <row r="3" spans="1:2">
      <c r="A3">
        <v>1.5</v>
      </c>
      <c r="B3">
        <v>1.25</v>
      </c>
    </row>
    <row r="4" spans="1:2">
      <c r="A4">
        <v>1.5</v>
      </c>
      <c r="B4">
        <v>2</v>
      </c>
    </row>
    <row r="5" spans="1:2">
      <c r="A5">
        <v>1.5</v>
      </c>
      <c r="B5">
        <v>3</v>
      </c>
    </row>
    <row r="6" spans="1:2">
      <c r="A6">
        <v>2.25</v>
      </c>
      <c r="B6">
        <v>1.25</v>
      </c>
    </row>
    <row r="7" spans="1:2">
      <c r="A7">
        <v>2.25</v>
      </c>
      <c r="B7">
        <v>2</v>
      </c>
    </row>
    <row r="8" spans="1:2">
      <c r="A8">
        <v>2.25</v>
      </c>
      <c r="B8">
        <v>3</v>
      </c>
    </row>
    <row r="9" spans="1:2">
      <c r="A9">
        <v>5.25</v>
      </c>
      <c r="B9">
        <v>1.25</v>
      </c>
    </row>
    <row r="10" spans="1:2">
      <c r="A10">
        <v>5.25</v>
      </c>
      <c r="B10">
        <v>2</v>
      </c>
    </row>
    <row r="11" spans="1:2">
      <c r="A11">
        <v>5.25</v>
      </c>
      <c r="B11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F9BC-A2F3-4E95-89EE-2D2D8A95F5E3}">
  <dimension ref="A1:R79"/>
  <sheetViews>
    <sheetView workbookViewId="0">
      <selection activeCell="W17" sqref="W17"/>
    </sheetView>
  </sheetViews>
  <sheetFormatPr defaultRowHeight="15"/>
  <cols>
    <col min="1" max="1" width="8.5703125" bestFit="1" customWidth="1"/>
    <col min="2" max="2" width="9.28515625" bestFit="1" customWidth="1"/>
    <col min="3" max="3" width="8.5703125" bestFit="1" customWidth="1"/>
    <col min="4" max="4" width="9.28515625" bestFit="1" customWidth="1"/>
    <col min="5" max="5" width="8.5703125" bestFit="1" customWidth="1"/>
    <col min="6" max="6" width="9.28515625" bestFit="1" customWidth="1"/>
    <col min="7" max="7" width="9.140625" bestFit="1" customWidth="1"/>
    <col min="8" max="8" width="9.28515625" bestFit="1" customWidth="1"/>
    <col min="9" max="9" width="8.5703125" bestFit="1" customWidth="1"/>
    <col min="10" max="10" width="9.28515625" bestFit="1" customWidth="1"/>
    <col min="11" max="11" width="8.5703125" bestFit="1" customWidth="1"/>
    <col min="12" max="12" width="9.28515625" bestFit="1" customWidth="1"/>
    <col min="13" max="13" width="9.140625" bestFit="1" customWidth="1"/>
    <col min="14" max="14" width="9.28515625" bestFit="1" customWidth="1"/>
    <col min="15" max="15" width="8.5703125" bestFit="1" customWidth="1"/>
    <col min="16" max="16" width="9.28515625" bestFit="1" customWidth="1"/>
    <col min="17" max="17" width="8.5703125" bestFit="1" customWidth="1"/>
    <col min="18" max="18" width="9.28515625" bestFit="1" customWidth="1"/>
  </cols>
  <sheetData>
    <row r="1" spans="1:18">
      <c r="A1" t="s">
        <v>5</v>
      </c>
      <c r="B1" t="s">
        <v>6</v>
      </c>
      <c r="C1" t="s">
        <v>5</v>
      </c>
      <c r="D1" t="s">
        <v>6</v>
      </c>
      <c r="E1" t="s">
        <v>5</v>
      </c>
      <c r="F1" t="s">
        <v>6</v>
      </c>
      <c r="G1" t="s">
        <v>5</v>
      </c>
      <c r="H1" t="s">
        <v>6</v>
      </c>
      <c r="I1" t="s">
        <v>5</v>
      </c>
      <c r="J1" t="s">
        <v>6</v>
      </c>
      <c r="K1" t="s">
        <v>5</v>
      </c>
      <c r="L1" t="s">
        <v>6</v>
      </c>
      <c r="M1" t="s">
        <v>5</v>
      </c>
      <c r="N1" t="s">
        <v>6</v>
      </c>
      <c r="O1" t="s">
        <v>5</v>
      </c>
      <c r="P1" t="s">
        <v>6</v>
      </c>
      <c r="Q1" t="s">
        <v>5</v>
      </c>
      <c r="R1" t="s">
        <v>6</v>
      </c>
    </row>
    <row r="2" spans="1:18">
      <c r="B2" t="s">
        <v>7</v>
      </c>
      <c r="D2" t="s">
        <v>7</v>
      </c>
      <c r="F2" t="s">
        <v>7</v>
      </c>
      <c r="H2" t="s">
        <v>7</v>
      </c>
      <c r="J2" t="s">
        <v>7</v>
      </c>
      <c r="L2" t="s">
        <v>7</v>
      </c>
      <c r="N2" t="s">
        <v>7</v>
      </c>
      <c r="P2" t="s">
        <v>7</v>
      </c>
      <c r="R2" t="s">
        <v>7</v>
      </c>
    </row>
    <row r="3" spans="1:18">
      <c r="A3" t="s">
        <v>8</v>
      </c>
      <c r="B3" t="s">
        <v>8</v>
      </c>
      <c r="C3" t="s">
        <v>9</v>
      </c>
      <c r="D3" t="s">
        <v>9</v>
      </c>
      <c r="E3" t="s">
        <v>10</v>
      </c>
      <c r="F3" t="s">
        <v>10</v>
      </c>
      <c r="G3" t="s">
        <v>11</v>
      </c>
      <c r="H3" t="s">
        <v>11</v>
      </c>
      <c r="I3" t="s">
        <v>12</v>
      </c>
      <c r="J3" t="s">
        <v>12</v>
      </c>
      <c r="K3" t="s">
        <v>13</v>
      </c>
      <c r="L3" t="s">
        <v>13</v>
      </c>
      <c r="M3" t="s">
        <v>14</v>
      </c>
      <c r="N3" t="s">
        <v>14</v>
      </c>
      <c r="O3" t="s">
        <v>15</v>
      </c>
      <c r="P3" t="s">
        <v>15</v>
      </c>
      <c r="Q3" t="s">
        <v>16</v>
      </c>
      <c r="R3" t="s">
        <v>16</v>
      </c>
    </row>
    <row r="4" spans="1:18" s="1" customFormat="1">
      <c r="A4" s="1">
        <v>0</v>
      </c>
      <c r="B4" s="1">
        <v>842.99135000000001</v>
      </c>
      <c r="C4" s="1">
        <v>0</v>
      </c>
      <c r="D4" s="1">
        <v>843.20506</v>
      </c>
      <c r="E4" s="1">
        <v>0</v>
      </c>
      <c r="F4" s="1">
        <v>844.13176999999996</v>
      </c>
      <c r="G4" s="1">
        <v>0</v>
      </c>
      <c r="H4" s="1">
        <v>834.09338000000002</v>
      </c>
      <c r="I4" s="1">
        <v>0</v>
      </c>
      <c r="J4" s="1">
        <v>834.44221000000005</v>
      </c>
      <c r="K4" s="1">
        <v>0</v>
      </c>
      <c r="L4" s="1">
        <v>835.83655999999996</v>
      </c>
      <c r="M4" s="1">
        <v>0</v>
      </c>
      <c r="N4" s="1">
        <v>816.57966999999996</v>
      </c>
      <c r="O4" s="1">
        <v>0</v>
      </c>
      <c r="P4" s="1">
        <v>816.30210999999997</v>
      </c>
      <c r="Q4" s="1">
        <v>0</v>
      </c>
      <c r="R4" s="1">
        <v>821.01660000000004</v>
      </c>
    </row>
    <row r="5" spans="1:18" s="1" customFormat="1">
      <c r="A5" s="1">
        <v>7.4099999999999999E-3</v>
      </c>
      <c r="B5" s="1">
        <v>855.30718999999999</v>
      </c>
      <c r="C5" s="1">
        <v>8.3300000000000006E-3</v>
      </c>
      <c r="D5" s="1">
        <v>855.65954999999997</v>
      </c>
      <c r="E5" s="1">
        <v>0.01</v>
      </c>
      <c r="F5" s="1">
        <v>856.74982</v>
      </c>
      <c r="G5" s="1">
        <v>7.4099999999999999E-3</v>
      </c>
      <c r="H5" s="1">
        <v>842.23877000000005</v>
      </c>
      <c r="I5" s="1">
        <v>8.3300000000000006E-3</v>
      </c>
      <c r="J5" s="1">
        <v>842.70821999999998</v>
      </c>
      <c r="K5" s="1">
        <v>0.01</v>
      </c>
      <c r="L5" s="1">
        <v>844.24657999999999</v>
      </c>
      <c r="M5" s="1">
        <v>7.4099999999999999E-3</v>
      </c>
      <c r="N5" s="1">
        <v>819.81</v>
      </c>
      <c r="O5" s="1">
        <v>8.3300000000000006E-3</v>
      </c>
      <c r="P5" s="1">
        <v>819.48805000000004</v>
      </c>
      <c r="Q5" s="1">
        <v>0.01</v>
      </c>
      <c r="R5" s="1">
        <v>824.35024999999996</v>
      </c>
    </row>
    <row r="6" spans="1:18" s="1" customFormat="1">
      <c r="A6" s="1">
        <v>1.481E-2</v>
      </c>
      <c r="B6" s="1">
        <v>877.11365999999998</v>
      </c>
      <c r="C6" s="1">
        <v>1.6670000000000001E-2</v>
      </c>
      <c r="D6" s="1">
        <v>877.86595</v>
      </c>
      <c r="E6" s="1">
        <v>0.02</v>
      </c>
      <c r="F6" s="1">
        <v>879.31696999999997</v>
      </c>
      <c r="G6" s="1">
        <v>1.481E-2</v>
      </c>
      <c r="H6" s="1">
        <v>857.14079000000004</v>
      </c>
      <c r="I6" s="1">
        <v>1.6670000000000001E-2</v>
      </c>
      <c r="J6" s="1">
        <v>857.88512000000003</v>
      </c>
      <c r="K6" s="1">
        <v>0.02</v>
      </c>
      <c r="L6" s="1">
        <v>859.69272000000001</v>
      </c>
      <c r="M6" s="1">
        <v>1.481E-2</v>
      </c>
      <c r="N6" s="1">
        <v>825.90719999999999</v>
      </c>
      <c r="O6" s="1">
        <v>1.6670000000000001E-2</v>
      </c>
      <c r="P6" s="1">
        <v>825.47010999999998</v>
      </c>
      <c r="Q6" s="1">
        <v>0.02</v>
      </c>
      <c r="R6" s="1">
        <v>830.60530000000006</v>
      </c>
    </row>
    <row r="7" spans="1:18" s="1" customFormat="1">
      <c r="A7" s="1">
        <v>2.222E-2</v>
      </c>
      <c r="B7" s="1">
        <v>893.11974999999995</v>
      </c>
      <c r="C7" s="1">
        <v>2.5000000000000001E-2</v>
      </c>
      <c r="D7" s="1">
        <v>894.50719000000004</v>
      </c>
      <c r="E7" s="1">
        <v>0.03</v>
      </c>
      <c r="F7" s="1">
        <v>896.33169999999996</v>
      </c>
      <c r="G7" s="1">
        <v>2.222E-2</v>
      </c>
      <c r="H7" s="1">
        <v>869.18384000000003</v>
      </c>
      <c r="I7" s="1">
        <v>2.5000000000000001E-2</v>
      </c>
      <c r="J7" s="1">
        <v>870.31128999999999</v>
      </c>
      <c r="K7" s="1">
        <v>0.03</v>
      </c>
      <c r="L7" s="1">
        <v>872.35438999999997</v>
      </c>
      <c r="M7" s="1">
        <v>2.222E-2</v>
      </c>
      <c r="N7" s="1">
        <v>831.20338000000004</v>
      </c>
      <c r="O7" s="1">
        <v>2.5000000000000001E-2</v>
      </c>
      <c r="P7" s="1">
        <v>830.62679000000003</v>
      </c>
      <c r="Q7" s="1">
        <v>0.03</v>
      </c>
      <c r="R7" s="1">
        <v>835.98958000000005</v>
      </c>
    </row>
    <row r="8" spans="1:18" s="1" customFormat="1">
      <c r="A8" s="1">
        <v>2.963E-2</v>
      </c>
      <c r="B8" s="1">
        <v>902.81479000000002</v>
      </c>
      <c r="C8" s="1">
        <v>3.3329999999999999E-2</v>
      </c>
      <c r="D8" s="1">
        <v>905.02382999999998</v>
      </c>
      <c r="E8" s="1">
        <v>0.04</v>
      </c>
      <c r="F8" s="1">
        <v>907.16931</v>
      </c>
      <c r="G8" s="1">
        <v>2.963E-2</v>
      </c>
      <c r="H8" s="1">
        <v>878.17281000000003</v>
      </c>
      <c r="I8" s="1">
        <v>3.3329999999999999E-2</v>
      </c>
      <c r="J8" s="1">
        <v>879.79681000000005</v>
      </c>
      <c r="K8" s="1">
        <v>0.04</v>
      </c>
      <c r="L8" s="1">
        <v>882.01491999999996</v>
      </c>
      <c r="M8" s="1">
        <v>2.963E-2</v>
      </c>
      <c r="N8" s="1">
        <v>835.74650999999994</v>
      </c>
      <c r="O8" s="1">
        <v>3.3329999999999999E-2</v>
      </c>
      <c r="P8" s="1">
        <v>834.99585999999999</v>
      </c>
      <c r="Q8" s="1">
        <v>0.04</v>
      </c>
      <c r="R8" s="1">
        <v>840.53583000000003</v>
      </c>
    </row>
    <row r="9" spans="1:18" s="1" customFormat="1">
      <c r="A9" s="1">
        <v>3.7039999999999997E-2</v>
      </c>
      <c r="B9" s="1">
        <v>905.56998999999996</v>
      </c>
      <c r="C9" s="1">
        <v>4.1669999999999999E-2</v>
      </c>
      <c r="D9" s="1">
        <v>908.70144000000005</v>
      </c>
      <c r="E9" s="1">
        <v>0.05</v>
      </c>
      <c r="F9" s="1">
        <v>910.96876999999995</v>
      </c>
      <c r="G9" s="1">
        <v>3.7039999999999997E-2</v>
      </c>
      <c r="H9" s="1">
        <v>883.88521000000003</v>
      </c>
      <c r="I9" s="1">
        <v>4.1669999999999999E-2</v>
      </c>
      <c r="J9" s="1">
        <v>886.08306000000005</v>
      </c>
      <c r="K9" s="1">
        <v>0.05</v>
      </c>
      <c r="L9" s="1">
        <v>888.34105</v>
      </c>
      <c r="M9" s="1">
        <v>3.7039999999999997E-2</v>
      </c>
      <c r="N9" s="1">
        <v>839.49954000000002</v>
      </c>
      <c r="O9" s="1">
        <v>4.1669999999999999E-2</v>
      </c>
      <c r="P9" s="1">
        <v>838.53228999999999</v>
      </c>
      <c r="Q9" s="1">
        <v>0.05</v>
      </c>
      <c r="R9" s="1">
        <v>844.17318999999998</v>
      </c>
    </row>
    <row r="10" spans="1:18" s="1" customFormat="1">
      <c r="A10" s="1">
        <v>4.444E-2</v>
      </c>
      <c r="B10" s="1">
        <v>900.63089000000002</v>
      </c>
      <c r="C10" s="1">
        <v>0.05</v>
      </c>
      <c r="D10" s="1">
        <v>904.65764999999999</v>
      </c>
      <c r="E10" s="1">
        <v>0.06</v>
      </c>
      <c r="F10" s="1">
        <v>906.58300999999994</v>
      </c>
      <c r="G10" s="1">
        <v>4.444E-2</v>
      </c>
      <c r="H10" s="1">
        <v>886.14413999999999</v>
      </c>
      <c r="I10" s="1">
        <v>0.05</v>
      </c>
      <c r="J10" s="1">
        <v>888.95340999999996</v>
      </c>
      <c r="K10" s="1">
        <v>0.06</v>
      </c>
      <c r="L10" s="1">
        <v>891.06133999999997</v>
      </c>
      <c r="M10" s="1">
        <v>4.444E-2</v>
      </c>
      <c r="N10" s="1">
        <v>842.34942999999998</v>
      </c>
      <c r="O10" s="1">
        <v>0.05</v>
      </c>
      <c r="P10" s="1">
        <v>841.14440999999999</v>
      </c>
      <c r="Q10" s="1">
        <v>0.06</v>
      </c>
      <c r="R10" s="1">
        <v>846.77895999999998</v>
      </c>
    </row>
    <row r="11" spans="1:18" s="1" customFormat="1">
      <c r="A11" s="1">
        <v>5.185E-2</v>
      </c>
      <c r="B11" s="1">
        <v>887.26364000000001</v>
      </c>
      <c r="C11" s="1">
        <v>5.833E-2</v>
      </c>
      <c r="D11" s="1">
        <v>891.91431</v>
      </c>
      <c r="E11" s="1">
        <v>7.0000000000000007E-2</v>
      </c>
      <c r="F11" s="1">
        <v>892.72319000000005</v>
      </c>
      <c r="G11" s="1">
        <v>5.185E-2</v>
      </c>
      <c r="H11" s="1">
        <v>884.73500000000001</v>
      </c>
      <c r="I11" s="1">
        <v>5.833E-2</v>
      </c>
      <c r="J11" s="1">
        <v>888.13747999999998</v>
      </c>
      <c r="K11" s="1">
        <v>7.0000000000000007E-2</v>
      </c>
      <c r="L11" s="1">
        <v>889.76626999999996</v>
      </c>
      <c r="M11" s="1">
        <v>5.185E-2</v>
      </c>
      <c r="N11" s="1">
        <v>844.32186999999999</v>
      </c>
      <c r="O11" s="1">
        <v>5.833E-2</v>
      </c>
      <c r="P11" s="1">
        <v>842.82655</v>
      </c>
      <c r="Q11" s="1">
        <v>7.0000000000000007E-2</v>
      </c>
      <c r="R11" s="1">
        <v>848.34177</v>
      </c>
    </row>
    <row r="12" spans="1:18" s="1" customFormat="1">
      <c r="A12" s="1">
        <v>5.926E-2</v>
      </c>
      <c r="B12" s="1">
        <v>865.24117999999999</v>
      </c>
      <c r="C12" s="1">
        <v>6.6669999999999993E-2</v>
      </c>
      <c r="D12" s="1">
        <v>869.93381999999997</v>
      </c>
      <c r="E12" s="1">
        <v>0.08</v>
      </c>
      <c r="F12" s="1">
        <v>868.67539999999997</v>
      </c>
      <c r="G12" s="1">
        <v>5.926E-2</v>
      </c>
      <c r="H12" s="1">
        <v>879.25301000000002</v>
      </c>
      <c r="I12" s="1">
        <v>6.6669999999999993E-2</v>
      </c>
      <c r="J12" s="1">
        <v>883.17859999999996</v>
      </c>
      <c r="K12" s="1">
        <v>0.08</v>
      </c>
      <c r="L12" s="1">
        <v>883.86319000000003</v>
      </c>
      <c r="M12" s="1">
        <v>5.926E-2</v>
      </c>
      <c r="N12" s="1">
        <v>845.34220000000005</v>
      </c>
      <c r="O12" s="1">
        <v>6.6669999999999993E-2</v>
      </c>
      <c r="P12" s="1">
        <v>843.47176000000002</v>
      </c>
      <c r="Q12" s="1">
        <v>0.08</v>
      </c>
      <c r="R12" s="1">
        <v>848.72784000000001</v>
      </c>
    </row>
    <row r="13" spans="1:18" s="1" customFormat="1">
      <c r="A13" s="1">
        <v>6.6669999999999993E-2</v>
      </c>
      <c r="B13" s="1">
        <v>835.41159000000005</v>
      </c>
      <c r="C13" s="1">
        <v>7.4999999999999997E-2</v>
      </c>
      <c r="D13" s="1">
        <v>839.60596999999996</v>
      </c>
      <c r="E13" s="1">
        <v>0.09</v>
      </c>
      <c r="F13" s="1">
        <v>834.02692000000002</v>
      </c>
      <c r="G13" s="1">
        <v>6.6669999999999993E-2</v>
      </c>
      <c r="H13" s="1">
        <v>869.34829999999999</v>
      </c>
      <c r="I13" s="1">
        <v>7.4999999999999997E-2</v>
      </c>
      <c r="J13" s="1">
        <v>873.62072000000001</v>
      </c>
      <c r="K13" s="1">
        <v>0.09</v>
      </c>
      <c r="L13" s="1">
        <v>872.85347000000002</v>
      </c>
      <c r="M13" s="1">
        <v>6.6669999999999993E-2</v>
      </c>
      <c r="N13" s="1">
        <v>845.39809000000002</v>
      </c>
      <c r="O13" s="1">
        <v>7.4999999999999997E-2</v>
      </c>
      <c r="P13" s="1">
        <v>843.05547000000001</v>
      </c>
      <c r="Q13" s="1">
        <v>0.09</v>
      </c>
      <c r="R13" s="1">
        <v>847.87070000000006</v>
      </c>
    </row>
    <row r="14" spans="1:18" s="1" customFormat="1">
      <c r="A14" s="1">
        <v>7.4069999999999997E-2</v>
      </c>
      <c r="B14" s="1">
        <v>784.44096000000002</v>
      </c>
      <c r="C14" s="1">
        <v>8.3330000000000001E-2</v>
      </c>
      <c r="D14" s="1">
        <v>785.95128999999997</v>
      </c>
      <c r="E14" s="1">
        <v>0.1</v>
      </c>
      <c r="F14" s="1">
        <v>774.85589000000004</v>
      </c>
      <c r="G14" s="1">
        <v>7.4069999999999997E-2</v>
      </c>
      <c r="H14" s="1">
        <v>849.86396999999999</v>
      </c>
      <c r="I14" s="1">
        <v>8.3330000000000001E-2</v>
      </c>
      <c r="J14" s="1">
        <v>854.08063000000004</v>
      </c>
      <c r="K14" s="1">
        <v>0.1</v>
      </c>
      <c r="L14" s="1">
        <v>850.14368000000002</v>
      </c>
      <c r="M14" s="1">
        <v>7.4069999999999997E-2</v>
      </c>
      <c r="N14" s="1">
        <v>843.82591000000002</v>
      </c>
      <c r="O14" s="1">
        <v>8.3330000000000001E-2</v>
      </c>
      <c r="P14" s="1">
        <v>840.77364</v>
      </c>
      <c r="Q14" s="1">
        <v>0.1</v>
      </c>
      <c r="R14" s="1">
        <v>844.69079999999997</v>
      </c>
    </row>
    <row r="15" spans="1:18" s="1" customFormat="1">
      <c r="A15" s="1">
        <v>8.8889999999999997E-2</v>
      </c>
      <c r="B15" s="1">
        <v>708.86292000000003</v>
      </c>
      <c r="C15" s="1">
        <v>0.1</v>
      </c>
      <c r="D15" s="1">
        <v>706.41404999999997</v>
      </c>
      <c r="E15" s="1">
        <v>0.12</v>
      </c>
      <c r="F15" s="1">
        <v>691.04348000000005</v>
      </c>
      <c r="G15" s="1">
        <v>8.8889999999999997E-2</v>
      </c>
      <c r="H15" s="1">
        <v>811.71973000000003</v>
      </c>
      <c r="I15" s="1">
        <v>0.1</v>
      </c>
      <c r="J15" s="1">
        <v>814.57579999999996</v>
      </c>
      <c r="K15" s="1">
        <v>0.12</v>
      </c>
      <c r="L15" s="1">
        <v>801.16625999999997</v>
      </c>
      <c r="M15" s="1">
        <v>8.8889999999999997E-2</v>
      </c>
      <c r="N15" s="1">
        <v>838.65539999999999</v>
      </c>
      <c r="O15" s="1">
        <v>0.1</v>
      </c>
      <c r="P15" s="1">
        <v>834.25133000000005</v>
      </c>
      <c r="Q15" s="1">
        <v>0.12</v>
      </c>
      <c r="R15" s="1">
        <v>836.14802999999995</v>
      </c>
    </row>
    <row r="16" spans="1:18" s="1" customFormat="1">
      <c r="A16" s="1">
        <v>0.1037</v>
      </c>
      <c r="B16" s="1">
        <v>634.10891000000004</v>
      </c>
      <c r="C16" s="1">
        <v>0.11667</v>
      </c>
      <c r="D16" s="1">
        <v>628.09558000000004</v>
      </c>
      <c r="E16" s="1">
        <v>0.14000000000000001</v>
      </c>
      <c r="F16" s="1">
        <v>608.80327</v>
      </c>
      <c r="G16" s="1">
        <v>0.1037</v>
      </c>
      <c r="H16" s="1">
        <v>750.97707000000003</v>
      </c>
      <c r="I16" s="1">
        <v>0.11667</v>
      </c>
      <c r="J16" s="1">
        <v>749.75697000000002</v>
      </c>
      <c r="K16" s="1">
        <v>0.14000000000000001</v>
      </c>
      <c r="L16" s="1">
        <v>726.55980999999997</v>
      </c>
      <c r="M16" s="1">
        <v>0.1037</v>
      </c>
      <c r="N16" s="1">
        <v>828.27895000000001</v>
      </c>
      <c r="O16" s="1">
        <v>0.11667</v>
      </c>
      <c r="P16" s="1">
        <v>821.61515999999995</v>
      </c>
      <c r="Q16" s="1">
        <v>0.14000000000000001</v>
      </c>
      <c r="R16" s="1">
        <v>819.74814000000003</v>
      </c>
    </row>
    <row r="17" spans="1:18" s="1" customFormat="1">
      <c r="A17" s="1">
        <v>0.11852</v>
      </c>
      <c r="B17" s="1">
        <v>572.63148000000001</v>
      </c>
      <c r="C17" s="1">
        <v>0.13333</v>
      </c>
      <c r="D17" s="1">
        <v>562.59965999999997</v>
      </c>
      <c r="E17" s="1">
        <v>0.16</v>
      </c>
      <c r="F17" s="1">
        <v>538.96712000000002</v>
      </c>
      <c r="G17" s="1">
        <v>0.11852</v>
      </c>
      <c r="H17" s="1">
        <v>682.49158</v>
      </c>
      <c r="I17" s="1">
        <v>0.13333</v>
      </c>
      <c r="J17" s="1">
        <v>676.63820999999996</v>
      </c>
      <c r="K17" s="1">
        <v>0.16</v>
      </c>
      <c r="L17" s="1">
        <v>648.80349999999999</v>
      </c>
      <c r="M17" s="1">
        <v>0.11852</v>
      </c>
      <c r="N17" s="1">
        <v>812.14013999999997</v>
      </c>
      <c r="O17" s="1">
        <v>0.13333</v>
      </c>
      <c r="P17" s="1">
        <v>802.03976999999998</v>
      </c>
      <c r="Q17" s="1">
        <v>0.16</v>
      </c>
      <c r="R17" s="1">
        <v>793.96700999999996</v>
      </c>
    </row>
    <row r="18" spans="1:18" s="1" customFormat="1">
      <c r="A18" s="1">
        <v>0.13333</v>
      </c>
      <c r="B18" s="1">
        <v>520.67948999999999</v>
      </c>
      <c r="C18" s="1">
        <v>0.15</v>
      </c>
      <c r="D18" s="1">
        <v>506.55203999999998</v>
      </c>
      <c r="E18" s="1">
        <v>0.18</v>
      </c>
      <c r="F18" s="1">
        <v>478.46726000000001</v>
      </c>
      <c r="G18" s="1">
        <v>0.13333</v>
      </c>
      <c r="H18" s="1">
        <v>621.97136999999998</v>
      </c>
      <c r="I18" s="1">
        <v>0.15</v>
      </c>
      <c r="J18" s="1">
        <v>612.46531000000004</v>
      </c>
      <c r="K18" s="1">
        <v>0.18</v>
      </c>
      <c r="L18" s="1">
        <v>580.37707999999998</v>
      </c>
      <c r="M18" s="1">
        <v>0.13333</v>
      </c>
      <c r="N18" s="1">
        <v>789.41602999999998</v>
      </c>
      <c r="O18" s="1">
        <v>0.15</v>
      </c>
      <c r="P18" s="1">
        <v>774.54065000000003</v>
      </c>
      <c r="Q18" s="1">
        <v>0.18</v>
      </c>
      <c r="R18" s="1">
        <v>757.45335</v>
      </c>
    </row>
    <row r="19" spans="1:18" s="1" customFormat="1">
      <c r="A19" s="1">
        <v>0.14815</v>
      </c>
      <c r="B19" s="1">
        <v>475.81047000000001</v>
      </c>
      <c r="C19" s="1">
        <v>0.16667000000000001</v>
      </c>
      <c r="D19" s="1">
        <v>457.68027000000001</v>
      </c>
      <c r="E19" s="1">
        <v>0.2</v>
      </c>
      <c r="F19" s="1">
        <v>425.15629000000001</v>
      </c>
      <c r="G19" s="1">
        <v>0.14815</v>
      </c>
      <c r="H19" s="1">
        <v>569.29696000000001</v>
      </c>
      <c r="I19" s="1">
        <v>0.16667000000000001</v>
      </c>
      <c r="J19" s="1">
        <v>555.91641000000004</v>
      </c>
      <c r="K19" s="1">
        <v>0.2</v>
      </c>
      <c r="L19" s="1">
        <v>519.34795999999994</v>
      </c>
      <c r="M19" s="1">
        <v>0.14815</v>
      </c>
      <c r="N19" s="1">
        <v>759.68115</v>
      </c>
      <c r="O19" s="1">
        <v>0.16667000000000001</v>
      </c>
      <c r="P19" s="1">
        <v>738.77774999999997</v>
      </c>
      <c r="Q19" s="1">
        <v>0.2</v>
      </c>
      <c r="R19" s="1">
        <v>704.52335000000005</v>
      </c>
    </row>
    <row r="20" spans="1:18" s="1" customFormat="1">
      <c r="A20" s="1">
        <v>0.16295999999999999</v>
      </c>
      <c r="B20" s="1">
        <v>436.35198000000003</v>
      </c>
      <c r="C20" s="1">
        <v>0.18332999999999999</v>
      </c>
      <c r="D20" s="1">
        <v>414.42435999999998</v>
      </c>
      <c r="E20" s="1">
        <v>0.22</v>
      </c>
      <c r="F20" s="1">
        <v>377.51943999999997</v>
      </c>
      <c r="G20" s="1">
        <v>0.16295999999999999</v>
      </c>
      <c r="H20" s="1">
        <v>522.68620999999996</v>
      </c>
      <c r="I20" s="1">
        <v>0.18332999999999999</v>
      </c>
      <c r="J20" s="1">
        <v>505.37822999999997</v>
      </c>
      <c r="K20" s="1">
        <v>0.22</v>
      </c>
      <c r="L20" s="1">
        <v>464.23799000000002</v>
      </c>
      <c r="M20" s="1">
        <v>0.16295999999999999</v>
      </c>
      <c r="N20" s="1">
        <v>721.10383999999999</v>
      </c>
      <c r="O20" s="1">
        <v>0.18332999999999999</v>
      </c>
      <c r="P20" s="1">
        <v>690.04669999999999</v>
      </c>
      <c r="Q20" s="1">
        <v>0.22</v>
      </c>
      <c r="R20" s="1">
        <v>640.68903999999998</v>
      </c>
    </row>
    <row r="21" spans="1:18" s="1" customFormat="1">
      <c r="A21" s="1">
        <v>0.17777999999999999</v>
      </c>
      <c r="B21" s="1">
        <v>401.12421999999998</v>
      </c>
      <c r="C21" s="1">
        <v>0.2</v>
      </c>
      <c r="D21" s="1">
        <v>375.6114</v>
      </c>
      <c r="E21" s="1">
        <v>0.24</v>
      </c>
      <c r="F21" s="1">
        <v>334.41322000000002</v>
      </c>
      <c r="G21" s="1">
        <v>0.17777999999999999</v>
      </c>
      <c r="H21" s="1">
        <v>480.87470000000002</v>
      </c>
      <c r="I21" s="1">
        <v>0.2</v>
      </c>
      <c r="J21" s="1">
        <v>459.70747</v>
      </c>
      <c r="K21" s="1">
        <v>0.24</v>
      </c>
      <c r="L21" s="1">
        <v>413.97142000000002</v>
      </c>
      <c r="M21" s="1">
        <v>0.17777999999999999</v>
      </c>
      <c r="N21" s="1">
        <v>673.22019</v>
      </c>
      <c r="O21" s="1">
        <v>0.2</v>
      </c>
      <c r="P21" s="1">
        <v>634.49298999999996</v>
      </c>
      <c r="Q21" s="1">
        <v>0.24</v>
      </c>
      <c r="R21" s="1">
        <v>578.99901999999997</v>
      </c>
    </row>
    <row r="22" spans="1:18" s="1" customFormat="1">
      <c r="A22" s="1">
        <v>0.19259000000000001</v>
      </c>
      <c r="B22" s="1">
        <v>369.23482000000001</v>
      </c>
      <c r="C22" s="1">
        <v>0.21667</v>
      </c>
      <c r="D22" s="1">
        <v>340.44650000000001</v>
      </c>
      <c r="E22" s="1">
        <v>0.26</v>
      </c>
      <c r="F22" s="1">
        <v>295.01402999999999</v>
      </c>
      <c r="G22" s="1">
        <v>0.19259000000000001</v>
      </c>
      <c r="H22" s="1">
        <v>442.91710999999998</v>
      </c>
      <c r="I22" s="1">
        <v>0.21667</v>
      </c>
      <c r="J22" s="1">
        <v>418.01772</v>
      </c>
      <c r="K22" s="1">
        <v>0.26</v>
      </c>
      <c r="L22" s="1">
        <v>367.64827000000002</v>
      </c>
      <c r="M22" s="1">
        <v>0.19259000000000001</v>
      </c>
      <c r="N22" s="1">
        <v>623.40588000000002</v>
      </c>
      <c r="O22" s="1">
        <v>0.21667</v>
      </c>
      <c r="P22" s="1">
        <v>582.82320000000004</v>
      </c>
      <c r="Q22" s="1">
        <v>0.26</v>
      </c>
      <c r="R22" s="1">
        <v>521.19673999999998</v>
      </c>
    </row>
    <row r="23" spans="1:18" s="1" customFormat="1">
      <c r="A23" s="1">
        <v>0.20741000000000001</v>
      </c>
      <c r="B23" s="1">
        <v>340.02622000000002</v>
      </c>
      <c r="C23" s="1">
        <v>0.23333000000000001</v>
      </c>
      <c r="D23" s="1">
        <v>308.00587999999999</v>
      </c>
      <c r="E23" s="1">
        <v>0.28000000000000003</v>
      </c>
      <c r="F23" s="1">
        <v>258.65359999999998</v>
      </c>
      <c r="G23" s="1">
        <v>0.20741000000000001</v>
      </c>
      <c r="H23" s="1">
        <v>408.09402</v>
      </c>
      <c r="I23" s="1">
        <v>0.23333000000000001</v>
      </c>
      <c r="J23" s="1">
        <v>379.66045000000003</v>
      </c>
      <c r="K23" s="1">
        <v>0.28000000000000003</v>
      </c>
      <c r="L23" s="1">
        <v>324.69601</v>
      </c>
      <c r="M23" s="1">
        <v>0.20741000000000001</v>
      </c>
      <c r="N23" s="1">
        <v>577.25528999999995</v>
      </c>
      <c r="O23" s="1">
        <v>0.23333000000000001</v>
      </c>
      <c r="P23" s="1">
        <v>534.59050999999999</v>
      </c>
      <c r="Q23" s="1">
        <v>0.28000000000000003</v>
      </c>
      <c r="R23" s="1">
        <v>466.74955</v>
      </c>
    </row>
    <row r="24" spans="1:18" s="1" customFormat="1">
      <c r="A24" s="1">
        <v>0.22222</v>
      </c>
      <c r="B24" s="1">
        <v>313.08224999999999</v>
      </c>
      <c r="C24" s="1">
        <v>0.25</v>
      </c>
      <c r="D24" s="1">
        <v>277.64049</v>
      </c>
      <c r="E24" s="1">
        <v>0.3</v>
      </c>
      <c r="F24" s="1">
        <v>225.27337</v>
      </c>
      <c r="G24" s="1">
        <v>0.22222</v>
      </c>
      <c r="H24" s="1">
        <v>376.09570000000002</v>
      </c>
      <c r="I24" s="1">
        <v>0.25</v>
      </c>
      <c r="J24" s="1">
        <v>344.43900000000002</v>
      </c>
      <c r="K24" s="1">
        <v>0.3</v>
      </c>
      <c r="L24" s="1">
        <v>284.82324</v>
      </c>
      <c r="M24" s="1">
        <v>0.22222</v>
      </c>
      <c r="N24" s="1">
        <v>534.42598999999996</v>
      </c>
      <c r="O24" s="1">
        <v>0.25</v>
      </c>
      <c r="P24" s="1">
        <v>489.74446999999998</v>
      </c>
      <c r="Q24" s="1">
        <v>0.3</v>
      </c>
      <c r="R24" s="1">
        <v>415.69062000000002</v>
      </c>
    </row>
    <row r="25" spans="1:18" s="1" customFormat="1">
      <c r="A25" s="1">
        <v>0.23724000000000001</v>
      </c>
      <c r="B25" s="1">
        <v>287.89422999999999</v>
      </c>
      <c r="C25" s="1">
        <v>0.26612999999999998</v>
      </c>
      <c r="D25" s="1">
        <v>249.97862000000001</v>
      </c>
      <c r="E25" s="1">
        <v>0.31905</v>
      </c>
      <c r="F25" s="1">
        <v>194.42122000000001</v>
      </c>
      <c r="G25" s="1">
        <v>0.23683999999999999</v>
      </c>
      <c r="H25" s="1">
        <v>346.55981000000003</v>
      </c>
      <c r="I25" s="1">
        <v>0.26612999999999998</v>
      </c>
      <c r="J25" s="1">
        <v>311.99315999999999</v>
      </c>
      <c r="K25" s="1">
        <v>0.32</v>
      </c>
      <c r="L25" s="1">
        <v>247.46929</v>
      </c>
      <c r="M25" s="1">
        <v>0.23724000000000001</v>
      </c>
      <c r="N25" s="1">
        <v>494.07339000000002</v>
      </c>
      <c r="O25" s="1">
        <v>0.26667000000000002</v>
      </c>
      <c r="P25" s="1">
        <v>447.62891000000002</v>
      </c>
      <c r="Q25" s="1">
        <v>0.32</v>
      </c>
      <c r="R25" s="1">
        <v>367.53095999999999</v>
      </c>
    </row>
    <row r="26" spans="1:18" s="1" customFormat="1">
      <c r="A26" s="1">
        <v>0.25224999999999997</v>
      </c>
      <c r="B26" s="1">
        <v>264.20263999999997</v>
      </c>
      <c r="C26" s="1">
        <v>0.28226000000000001</v>
      </c>
      <c r="D26" s="1">
        <v>224.79123999999999</v>
      </c>
      <c r="E26" s="1">
        <v>0.33810000000000001</v>
      </c>
      <c r="F26" s="1">
        <v>165.25263000000001</v>
      </c>
      <c r="G26" s="1">
        <v>0.25146000000000002</v>
      </c>
      <c r="H26" s="1">
        <v>318.93060000000003</v>
      </c>
      <c r="I26" s="1">
        <v>0.28226000000000001</v>
      </c>
      <c r="J26" s="1">
        <v>281.71037999999999</v>
      </c>
      <c r="K26" s="1">
        <v>0.34</v>
      </c>
      <c r="L26" s="1">
        <v>211.94653</v>
      </c>
      <c r="M26" s="1">
        <v>0.25224999999999997</v>
      </c>
      <c r="N26" s="1">
        <v>455.67898000000002</v>
      </c>
      <c r="O26" s="1">
        <v>0.28333000000000003</v>
      </c>
      <c r="P26" s="1">
        <v>407.46789000000001</v>
      </c>
      <c r="Q26" s="1">
        <v>0.34</v>
      </c>
      <c r="R26" s="1">
        <v>321.53098</v>
      </c>
    </row>
    <row r="27" spans="1:18" s="1" customFormat="1">
      <c r="A27" s="1">
        <v>0.26727000000000001</v>
      </c>
      <c r="B27" s="1">
        <v>241.86795000000001</v>
      </c>
      <c r="C27" s="1">
        <v>0.29838999999999999</v>
      </c>
      <c r="D27" s="1">
        <v>200.97716</v>
      </c>
      <c r="E27" s="1">
        <v>0.35714000000000001</v>
      </c>
      <c r="F27" s="1">
        <v>137.69296</v>
      </c>
      <c r="G27" s="1">
        <v>0.26607999999999998</v>
      </c>
      <c r="H27" s="1">
        <v>292.88677000000001</v>
      </c>
      <c r="I27" s="1">
        <v>0.29838999999999999</v>
      </c>
      <c r="J27" s="1">
        <v>253.15174999999999</v>
      </c>
      <c r="K27" s="1">
        <v>0.36</v>
      </c>
      <c r="L27" s="1">
        <v>178.24072000000001</v>
      </c>
      <c r="M27" s="1">
        <v>0.26727000000000001</v>
      </c>
      <c r="N27" s="1">
        <v>419.27267000000001</v>
      </c>
      <c r="O27" s="1">
        <v>0.3</v>
      </c>
      <c r="P27" s="1">
        <v>369.06018</v>
      </c>
      <c r="Q27" s="1">
        <v>0.36</v>
      </c>
      <c r="R27" s="1">
        <v>277.51949999999999</v>
      </c>
    </row>
    <row r="28" spans="1:18" s="1" customFormat="1">
      <c r="A28" s="1">
        <v>0.28227999999999998</v>
      </c>
      <c r="B28" s="1">
        <v>220.62970000000001</v>
      </c>
      <c r="C28" s="1">
        <v>0.31452000000000002</v>
      </c>
      <c r="D28" s="1">
        <v>177.98901000000001</v>
      </c>
      <c r="E28" s="1">
        <v>0.37619000000000002</v>
      </c>
      <c r="F28" s="1">
        <v>111.66007999999999</v>
      </c>
      <c r="G28" s="1">
        <v>0.28070000000000001</v>
      </c>
      <c r="H28" s="1">
        <v>268.13493999999997</v>
      </c>
      <c r="I28" s="1">
        <v>0.31452000000000002</v>
      </c>
      <c r="J28" s="1">
        <v>226.01748000000001</v>
      </c>
      <c r="K28" s="1">
        <v>0.38</v>
      </c>
      <c r="L28" s="1">
        <v>145.58592999999999</v>
      </c>
      <c r="M28" s="1">
        <v>0.28227999999999998</v>
      </c>
      <c r="N28" s="1">
        <v>384.61137000000002</v>
      </c>
      <c r="O28" s="1">
        <v>0.31667000000000001</v>
      </c>
      <c r="P28" s="1">
        <v>332.07306999999997</v>
      </c>
      <c r="Q28" s="1">
        <v>0.38</v>
      </c>
      <c r="R28" s="1">
        <v>234.45779999999999</v>
      </c>
    </row>
    <row r="29" spans="1:18" s="1" customFormat="1">
      <c r="A29" s="1">
        <v>0.29730000000000001</v>
      </c>
      <c r="B29" s="1">
        <v>200.20558</v>
      </c>
      <c r="C29" s="1">
        <v>0.33065</v>
      </c>
      <c r="D29" s="1">
        <v>155.80618999999999</v>
      </c>
      <c r="E29" s="1">
        <v>0.39523999999999998</v>
      </c>
      <c r="F29" s="1">
        <v>86.58614</v>
      </c>
      <c r="G29" s="1">
        <v>0.29532000000000003</v>
      </c>
      <c r="H29" s="1">
        <v>244.41131999999999</v>
      </c>
      <c r="I29" s="1">
        <v>0.33065</v>
      </c>
      <c r="J29" s="1">
        <v>199.86375000000001</v>
      </c>
      <c r="K29" s="1">
        <v>0.4</v>
      </c>
      <c r="L29" s="1">
        <v>113.96681</v>
      </c>
      <c r="M29" s="1">
        <v>0.29730000000000001</v>
      </c>
      <c r="N29" s="1">
        <v>351.51553000000001</v>
      </c>
      <c r="O29" s="1">
        <v>0.33333000000000002</v>
      </c>
      <c r="P29" s="1">
        <v>296.48435999999998</v>
      </c>
      <c r="Q29" s="1">
        <v>0.4</v>
      </c>
      <c r="R29" s="1">
        <v>192.27832000000001</v>
      </c>
    </row>
    <row r="30" spans="1:18" s="1" customFormat="1">
      <c r="A30" s="1">
        <v>0.31230999999999998</v>
      </c>
      <c r="B30" s="1">
        <v>180.46087</v>
      </c>
      <c r="C30" s="1">
        <v>0.34677000000000002</v>
      </c>
      <c r="D30" s="1">
        <v>134.67302000000001</v>
      </c>
      <c r="E30" s="1">
        <v>0.41428999999999999</v>
      </c>
      <c r="F30" s="1">
        <v>61.949930000000002</v>
      </c>
      <c r="G30" s="1">
        <v>0.30993999999999999</v>
      </c>
      <c r="H30" s="1">
        <v>221.49967000000001</v>
      </c>
      <c r="I30" s="1">
        <v>0.34677000000000002</v>
      </c>
      <c r="J30" s="1">
        <v>174.45287999999999</v>
      </c>
      <c r="K30" s="1">
        <v>0.42</v>
      </c>
      <c r="L30" s="1">
        <v>83.643770000000004</v>
      </c>
      <c r="M30" s="1">
        <v>0.31230999999999998</v>
      </c>
      <c r="N30" s="1">
        <v>319.76432</v>
      </c>
      <c r="O30" s="1">
        <v>0.35</v>
      </c>
      <c r="P30" s="1">
        <v>262.10466000000002</v>
      </c>
      <c r="Q30" s="1">
        <v>0.42</v>
      </c>
      <c r="R30" s="1">
        <v>150.78533999999999</v>
      </c>
    </row>
    <row r="31" spans="1:18" s="1" customFormat="1">
      <c r="A31" s="1">
        <v>0.32733000000000001</v>
      </c>
      <c r="B31" s="1">
        <v>161.18027000000001</v>
      </c>
      <c r="C31" s="1">
        <v>0.3629</v>
      </c>
      <c r="D31" s="1">
        <v>114.49692</v>
      </c>
      <c r="E31" s="1">
        <v>0.43332999999999999</v>
      </c>
      <c r="F31" s="1">
        <v>37.967880000000001</v>
      </c>
      <c r="G31" s="1">
        <v>0.32456000000000002</v>
      </c>
      <c r="H31" s="1">
        <v>199.30296999999999</v>
      </c>
      <c r="I31" s="1">
        <v>0.3629</v>
      </c>
      <c r="J31" s="1">
        <v>149.82472999999999</v>
      </c>
      <c r="K31" s="1">
        <v>0.44</v>
      </c>
      <c r="L31" s="1">
        <v>54.685189999999999</v>
      </c>
      <c r="M31" s="1">
        <v>0.32733000000000001</v>
      </c>
      <c r="N31" s="1">
        <v>289.11016000000001</v>
      </c>
      <c r="O31" s="1">
        <v>0.36667</v>
      </c>
      <c r="P31" s="1">
        <v>228.94837999999999</v>
      </c>
      <c r="Q31" s="1">
        <v>0.44</v>
      </c>
      <c r="R31" s="1">
        <v>110.78161</v>
      </c>
    </row>
    <row r="32" spans="1:18" s="1" customFormat="1">
      <c r="A32" s="1">
        <v>0.34233999999999998</v>
      </c>
      <c r="B32" s="1">
        <v>142.20796999999999</v>
      </c>
      <c r="C32" s="1">
        <v>0.37902999999999998</v>
      </c>
      <c r="D32" s="1">
        <v>95.171520000000001</v>
      </c>
      <c r="E32" s="1">
        <v>0.45238</v>
      </c>
      <c r="F32" s="1">
        <v>14.882009999999999</v>
      </c>
      <c r="G32" s="1">
        <v>0.33917999999999998</v>
      </c>
      <c r="H32" s="1">
        <v>177.81657999999999</v>
      </c>
      <c r="I32" s="1">
        <v>0.37902999999999998</v>
      </c>
      <c r="J32" s="1">
        <v>126.11374000000001</v>
      </c>
      <c r="K32" s="1">
        <v>0.46</v>
      </c>
      <c r="L32" s="1">
        <v>25.920500000000001</v>
      </c>
      <c r="M32" s="1">
        <v>0.34233999999999998</v>
      </c>
      <c r="N32" s="1">
        <v>259.41032999999999</v>
      </c>
      <c r="O32" s="1">
        <v>0.38333</v>
      </c>
      <c r="P32" s="1">
        <v>196.45454000000001</v>
      </c>
      <c r="Q32" s="1">
        <v>0.46</v>
      </c>
      <c r="R32" s="1">
        <v>71.863410000000002</v>
      </c>
    </row>
    <row r="33" spans="1:18" s="1" customFormat="1">
      <c r="A33" s="1">
        <v>0.35736000000000001</v>
      </c>
      <c r="B33" s="1">
        <v>123.95576</v>
      </c>
      <c r="C33" s="1">
        <v>0.39516000000000001</v>
      </c>
      <c r="D33" s="1">
        <v>76.470969999999994</v>
      </c>
      <c r="E33" s="1">
        <v>0.47143000000000002</v>
      </c>
      <c r="F33" s="1">
        <v>-7.4806100000000004</v>
      </c>
      <c r="G33" s="1">
        <v>0.3538</v>
      </c>
      <c r="H33" s="1">
        <v>157.05500000000001</v>
      </c>
      <c r="I33" s="1">
        <v>0.39516000000000001</v>
      </c>
      <c r="J33" s="1">
        <v>103.31270000000001</v>
      </c>
      <c r="K33" s="1">
        <v>0.48</v>
      </c>
      <c r="L33" s="1">
        <v>-2.38944</v>
      </c>
      <c r="M33" s="1">
        <v>0.35736000000000001</v>
      </c>
      <c r="N33" s="1">
        <v>230.57387</v>
      </c>
      <c r="O33" s="1">
        <v>0.4</v>
      </c>
      <c r="P33" s="1">
        <v>164.30025000000001</v>
      </c>
      <c r="Q33" s="1">
        <v>0.48</v>
      </c>
      <c r="R33" s="1">
        <v>34.30733</v>
      </c>
    </row>
    <row r="34" spans="1:18" s="1" customFormat="1">
      <c r="A34" s="1">
        <v>0.37236999999999998</v>
      </c>
      <c r="B34" s="1">
        <v>106.56697</v>
      </c>
      <c r="C34" s="1">
        <v>0.41128999999999999</v>
      </c>
      <c r="D34" s="1">
        <v>58.16046</v>
      </c>
      <c r="E34" s="1">
        <v>0.49048000000000003</v>
      </c>
      <c r="F34" s="1">
        <v>-29.35754</v>
      </c>
      <c r="G34" s="1">
        <v>0.36842000000000003</v>
      </c>
      <c r="H34" s="1">
        <v>136.98553999999999</v>
      </c>
      <c r="I34" s="1">
        <v>0.41128999999999999</v>
      </c>
      <c r="J34" s="1">
        <v>81.186899999999994</v>
      </c>
      <c r="K34" s="1">
        <v>0.5</v>
      </c>
      <c r="L34" s="1">
        <v>-30.27552</v>
      </c>
      <c r="M34" s="1">
        <v>0.37236999999999998</v>
      </c>
      <c r="N34" s="1">
        <v>202.57393999999999</v>
      </c>
      <c r="O34" s="1">
        <v>0.41666999999999998</v>
      </c>
      <c r="P34" s="1">
        <v>133.2201</v>
      </c>
      <c r="Q34" s="1">
        <v>0.5</v>
      </c>
      <c r="R34" s="1">
        <v>-3.1968899999999998</v>
      </c>
    </row>
    <row r="35" spans="1:18" s="1" customFormat="1">
      <c r="A35" s="1">
        <v>0.38739000000000001</v>
      </c>
      <c r="B35" s="1">
        <v>89.66395</v>
      </c>
      <c r="C35" s="1">
        <v>0.42742000000000002</v>
      </c>
      <c r="D35" s="1">
        <v>40.131999999999998</v>
      </c>
      <c r="E35" s="1">
        <v>0.50951999999999997</v>
      </c>
      <c r="F35" s="1">
        <v>-50.881509999999999</v>
      </c>
      <c r="G35" s="1">
        <v>0.38303999999999999</v>
      </c>
      <c r="H35" s="1">
        <v>117.48358</v>
      </c>
      <c r="I35" s="1">
        <v>0.42742000000000002</v>
      </c>
      <c r="J35" s="1">
        <v>59.605640000000001</v>
      </c>
      <c r="K35" s="1">
        <v>0.52</v>
      </c>
      <c r="L35" s="1">
        <v>-56.280529999999999</v>
      </c>
      <c r="M35" s="1">
        <v>0.38739000000000001</v>
      </c>
      <c r="N35" s="1">
        <v>175.35593</v>
      </c>
      <c r="O35" s="1">
        <v>0.43332999999999999</v>
      </c>
      <c r="P35" s="1">
        <v>103.57308</v>
      </c>
      <c r="Q35" s="1">
        <v>0.52</v>
      </c>
      <c r="R35" s="1">
        <v>-39.750329999999998</v>
      </c>
    </row>
    <row r="36" spans="1:18" s="1" customFormat="1">
      <c r="A36" s="1">
        <v>0.40239999999999998</v>
      </c>
      <c r="B36" s="1">
        <v>72.783270000000002</v>
      </c>
      <c r="C36" s="1">
        <v>0.44355</v>
      </c>
      <c r="D36" s="1">
        <v>22.4693</v>
      </c>
      <c r="E36" s="1">
        <v>0.52856999999999998</v>
      </c>
      <c r="F36" s="1">
        <v>-72.140169999999998</v>
      </c>
      <c r="G36" s="1">
        <v>0.39766000000000001</v>
      </c>
      <c r="H36" s="1">
        <v>98.428719999999998</v>
      </c>
      <c r="I36" s="1">
        <v>0.44355</v>
      </c>
      <c r="J36" s="1">
        <v>38.551299999999998</v>
      </c>
      <c r="K36" s="1">
        <v>0.54</v>
      </c>
      <c r="L36" s="1">
        <v>-82.796289999999999</v>
      </c>
      <c r="M36" s="1">
        <v>0.40239999999999998</v>
      </c>
      <c r="N36" s="1">
        <v>148.88032000000001</v>
      </c>
      <c r="O36" s="1">
        <v>0.45</v>
      </c>
      <c r="P36" s="1">
        <v>74.585610000000003</v>
      </c>
      <c r="Q36" s="1">
        <v>0.54</v>
      </c>
      <c r="R36" s="1">
        <v>-76.670630000000003</v>
      </c>
    </row>
    <row r="37" spans="1:18" s="1" customFormat="1">
      <c r="A37" s="1">
        <v>0.41742000000000001</v>
      </c>
      <c r="B37" s="1">
        <v>55.980510000000002</v>
      </c>
      <c r="C37" s="1">
        <v>0.45967999999999998</v>
      </c>
      <c r="D37" s="1">
        <v>5.1300999999999997</v>
      </c>
      <c r="E37" s="1">
        <v>0.54762</v>
      </c>
      <c r="F37" s="1">
        <v>-93.235600000000005</v>
      </c>
      <c r="G37" s="1">
        <v>0.41227999999999998</v>
      </c>
      <c r="H37" s="1">
        <v>79.745580000000004</v>
      </c>
      <c r="I37" s="1">
        <v>0.45967999999999998</v>
      </c>
      <c r="J37" s="1">
        <v>17.914619999999999</v>
      </c>
      <c r="K37" s="1">
        <v>0.56000000000000005</v>
      </c>
      <c r="L37" s="1">
        <v>-108.22721</v>
      </c>
      <c r="M37" s="1">
        <v>0.41742000000000001</v>
      </c>
      <c r="N37" s="1">
        <v>123.00490000000001</v>
      </c>
      <c r="O37" s="1">
        <v>0.46666999999999997</v>
      </c>
      <c r="P37" s="1">
        <v>45.62041</v>
      </c>
      <c r="Q37" s="1">
        <v>0.56000000000000005</v>
      </c>
      <c r="R37" s="1">
        <v>-112.89662</v>
      </c>
    </row>
    <row r="38" spans="1:18" s="1" customFormat="1">
      <c r="A38" s="1">
        <v>0.43242999999999998</v>
      </c>
      <c r="B38" s="1">
        <v>39.593850000000003</v>
      </c>
      <c r="C38" s="1">
        <v>0.47581000000000001</v>
      </c>
      <c r="D38" s="1">
        <v>-11.849449999999999</v>
      </c>
      <c r="E38" s="1">
        <v>0.56667000000000001</v>
      </c>
      <c r="F38" s="1">
        <v>-114.08429</v>
      </c>
      <c r="G38" s="1">
        <v>0.4269</v>
      </c>
      <c r="H38" s="1">
        <v>61.363379999999999</v>
      </c>
      <c r="I38" s="1">
        <v>0.47581000000000001</v>
      </c>
      <c r="J38" s="1">
        <v>-2.3143199999999999</v>
      </c>
      <c r="K38" s="1">
        <v>0.57999999999999996</v>
      </c>
      <c r="L38" s="1">
        <v>-134.99968000000001</v>
      </c>
      <c r="M38" s="1">
        <v>0.43242999999999998</v>
      </c>
      <c r="N38" s="1">
        <v>97.635980000000004</v>
      </c>
      <c r="O38" s="1">
        <v>0.48332999999999998</v>
      </c>
      <c r="P38" s="1">
        <v>16.772310000000001</v>
      </c>
      <c r="Q38" s="1">
        <v>0.57999999999999996</v>
      </c>
      <c r="R38" s="1">
        <v>-150.3329</v>
      </c>
    </row>
    <row r="39" spans="1:18" s="1" customFormat="1">
      <c r="A39" s="1">
        <v>0.44745000000000001</v>
      </c>
      <c r="B39" s="1">
        <v>23.629100000000001</v>
      </c>
      <c r="C39" s="1">
        <v>0.49193999999999999</v>
      </c>
      <c r="D39" s="1">
        <v>-28.679580000000001</v>
      </c>
      <c r="E39" s="1">
        <v>0.58570999999999995</v>
      </c>
      <c r="F39" s="1">
        <v>-134.92724000000001</v>
      </c>
      <c r="G39" s="1">
        <v>0.44152000000000002</v>
      </c>
      <c r="H39" s="1">
        <v>43.268680000000003</v>
      </c>
      <c r="I39" s="1">
        <v>0.49193999999999999</v>
      </c>
      <c r="J39" s="1">
        <v>-22.256509999999999</v>
      </c>
      <c r="K39" s="1">
        <v>0.6</v>
      </c>
      <c r="L39" s="1">
        <v>-161.81303</v>
      </c>
      <c r="M39" s="1">
        <v>0.44745000000000001</v>
      </c>
      <c r="N39" s="1">
        <v>72.65634</v>
      </c>
      <c r="O39" s="1">
        <v>0.5</v>
      </c>
      <c r="P39" s="1">
        <v>-11.550829999999999</v>
      </c>
      <c r="Q39" s="1">
        <v>0.6</v>
      </c>
      <c r="R39" s="1">
        <v>-187.18977000000001</v>
      </c>
    </row>
    <row r="40" spans="1:18" s="1" customFormat="1">
      <c r="A40" s="1">
        <v>0.46245999999999998</v>
      </c>
      <c r="B40" s="1">
        <v>7.9035099999999998</v>
      </c>
      <c r="C40" s="1">
        <v>0.50805999999999996</v>
      </c>
      <c r="D40" s="1">
        <v>-45.278509999999997</v>
      </c>
      <c r="E40" s="1">
        <v>0.60475999999999996</v>
      </c>
      <c r="F40" s="1">
        <v>-155.44277</v>
      </c>
      <c r="G40" s="1">
        <v>0.45613999999999999</v>
      </c>
      <c r="H40" s="1">
        <v>25.402940000000001</v>
      </c>
      <c r="I40" s="1">
        <v>0.50805999999999996</v>
      </c>
      <c r="J40" s="1">
        <v>-41.91</v>
      </c>
      <c r="K40" s="1">
        <v>0.62</v>
      </c>
      <c r="L40" s="1">
        <v>-187.2739</v>
      </c>
      <c r="M40" s="1">
        <v>0.46245999999999998</v>
      </c>
      <c r="N40" s="1">
        <v>48.04712</v>
      </c>
      <c r="O40" s="1">
        <v>0.51666999999999996</v>
      </c>
      <c r="P40" s="1">
        <v>-39.480849999999997</v>
      </c>
      <c r="Q40" s="1">
        <v>0.62</v>
      </c>
      <c r="R40" s="1">
        <v>-223.67384000000001</v>
      </c>
    </row>
    <row r="41" spans="1:18" s="1" customFormat="1">
      <c r="A41" s="1">
        <v>0.47748000000000002</v>
      </c>
      <c r="B41" s="1">
        <v>-7.5977699999999997</v>
      </c>
      <c r="C41" s="1">
        <v>0.52419000000000004</v>
      </c>
      <c r="D41" s="1">
        <v>-61.849240000000002</v>
      </c>
      <c r="E41" s="1">
        <v>0.62380999999999998</v>
      </c>
      <c r="F41" s="1">
        <v>-176.2216</v>
      </c>
      <c r="G41" s="1">
        <v>0.47076000000000001</v>
      </c>
      <c r="H41" s="1">
        <v>7.7470699999999999</v>
      </c>
      <c r="I41" s="1">
        <v>0.52419000000000004</v>
      </c>
      <c r="J41" s="1">
        <v>-61.498280000000001</v>
      </c>
      <c r="K41" s="1">
        <v>0.64</v>
      </c>
      <c r="L41" s="1">
        <v>-213.87952999999999</v>
      </c>
      <c r="M41" s="1">
        <v>0.47748000000000002</v>
      </c>
      <c r="N41" s="1">
        <v>23.695229999999999</v>
      </c>
      <c r="O41" s="1">
        <v>0.53332999999999997</v>
      </c>
      <c r="P41" s="1">
        <v>-67.187910000000002</v>
      </c>
      <c r="Q41" s="1">
        <v>0.64</v>
      </c>
      <c r="R41" s="1">
        <v>-259.86777999999998</v>
      </c>
    </row>
    <row r="42" spans="1:18" s="1" customFormat="1">
      <c r="A42" s="1">
        <v>0.49248999999999998</v>
      </c>
      <c r="B42" s="1">
        <v>-22.905830000000002</v>
      </c>
      <c r="C42" s="1">
        <v>0.54032000000000002</v>
      </c>
      <c r="D42" s="1">
        <v>-78.210880000000003</v>
      </c>
      <c r="E42" s="1">
        <v>0.64285999999999999</v>
      </c>
      <c r="F42" s="1">
        <v>-196.43142</v>
      </c>
      <c r="G42" s="1">
        <v>0.48537999999999998</v>
      </c>
      <c r="H42" s="1">
        <v>-9.7663100000000007</v>
      </c>
      <c r="I42" s="1">
        <v>0.54032000000000002</v>
      </c>
      <c r="J42" s="1">
        <v>-80.875439999999998</v>
      </c>
      <c r="K42" s="1">
        <v>0.66</v>
      </c>
      <c r="L42" s="1">
        <v>-240.92855</v>
      </c>
      <c r="M42" s="1">
        <v>0.49248999999999998</v>
      </c>
      <c r="N42" s="1">
        <v>-0.34938000000000002</v>
      </c>
      <c r="O42" s="1">
        <v>0.55000000000000004</v>
      </c>
      <c r="P42" s="1">
        <v>-94.593900000000005</v>
      </c>
      <c r="Q42" s="1">
        <v>0.66</v>
      </c>
      <c r="R42" s="1">
        <v>-297.08460000000002</v>
      </c>
    </row>
    <row r="43" spans="1:18" s="1" customFormat="1">
      <c r="A43" s="1">
        <v>0.50751000000000002</v>
      </c>
      <c r="B43" s="1">
        <v>-38.054560000000002</v>
      </c>
      <c r="C43" s="1">
        <v>0.55645</v>
      </c>
      <c r="D43" s="1">
        <v>-94.567440000000005</v>
      </c>
      <c r="E43" s="1">
        <v>0.66190000000000004</v>
      </c>
      <c r="F43" s="1">
        <v>-217.45875000000001</v>
      </c>
      <c r="G43" s="1">
        <v>0.5</v>
      </c>
      <c r="H43" s="1">
        <v>-27.142389999999999</v>
      </c>
      <c r="I43" s="1">
        <v>0.55645</v>
      </c>
      <c r="J43" s="1">
        <v>-100.12569999999999</v>
      </c>
      <c r="K43" s="1">
        <v>0.68</v>
      </c>
      <c r="L43" s="1">
        <v>-266.57808</v>
      </c>
      <c r="M43" s="1">
        <v>0.50751000000000002</v>
      </c>
      <c r="N43" s="1">
        <v>-24.1751</v>
      </c>
      <c r="O43" s="1">
        <v>0.56667000000000001</v>
      </c>
      <c r="P43" s="1">
        <v>-121.74272999999999</v>
      </c>
      <c r="Q43" s="1">
        <v>0.68</v>
      </c>
      <c r="R43" s="1">
        <v>-333.94400999999999</v>
      </c>
    </row>
    <row r="44" spans="1:18" s="1" customFormat="1">
      <c r="A44" s="1">
        <v>0.52251999999999998</v>
      </c>
      <c r="B44" s="1">
        <v>-53.026310000000002</v>
      </c>
      <c r="C44" s="1">
        <v>0.57257999999999998</v>
      </c>
      <c r="D44" s="1">
        <v>-110.67099</v>
      </c>
      <c r="E44" s="1">
        <v>0.68095000000000006</v>
      </c>
      <c r="F44" s="1">
        <v>-237.24628999999999</v>
      </c>
      <c r="G44" s="1">
        <v>0.51461999999999997</v>
      </c>
      <c r="H44" s="1">
        <v>-44.417479999999998</v>
      </c>
      <c r="I44" s="1">
        <v>0.57257999999999998</v>
      </c>
      <c r="J44" s="1">
        <v>-119.11645</v>
      </c>
      <c r="K44" s="1">
        <v>0.7</v>
      </c>
      <c r="L44" s="1">
        <v>-292.35676000000001</v>
      </c>
      <c r="M44" s="1">
        <v>0.52251999999999998</v>
      </c>
      <c r="N44" s="1">
        <v>-47.728630000000003</v>
      </c>
      <c r="O44" s="1">
        <v>0.58333000000000002</v>
      </c>
      <c r="P44" s="1">
        <v>-148.79267999999999</v>
      </c>
      <c r="Q44" s="1">
        <v>0.7</v>
      </c>
      <c r="R44" s="1">
        <v>-371.37630000000001</v>
      </c>
    </row>
    <row r="45" spans="1:18" s="1" customFormat="1">
      <c r="A45" s="1">
        <v>0.53754000000000002</v>
      </c>
      <c r="B45" s="1">
        <v>-67.925420000000003</v>
      </c>
      <c r="C45" s="1">
        <v>0.58870999999999996</v>
      </c>
      <c r="D45" s="1">
        <v>-126.86714000000001</v>
      </c>
      <c r="E45" s="1">
        <v>0.7</v>
      </c>
      <c r="F45" s="1">
        <v>-258.96778</v>
      </c>
      <c r="G45" s="1">
        <v>0.52924000000000004</v>
      </c>
      <c r="H45" s="1">
        <v>-61.511429999999997</v>
      </c>
      <c r="I45" s="1">
        <v>0.58870999999999996</v>
      </c>
      <c r="J45" s="1">
        <v>-138.12367</v>
      </c>
      <c r="K45" s="1">
        <v>0.72</v>
      </c>
      <c r="L45" s="1">
        <v>-316.21679999999998</v>
      </c>
      <c r="M45" s="1">
        <v>0.53754000000000002</v>
      </c>
      <c r="N45" s="1">
        <v>-71.196870000000004</v>
      </c>
      <c r="O45" s="1">
        <v>0.6</v>
      </c>
      <c r="P45" s="1">
        <v>-175.61904999999999</v>
      </c>
      <c r="Q45" s="1">
        <v>0.72</v>
      </c>
      <c r="R45" s="1">
        <v>-405.99572000000001</v>
      </c>
    </row>
    <row r="46" spans="1:18" s="1" customFormat="1">
      <c r="A46" s="1">
        <v>0.55254999999999999</v>
      </c>
      <c r="B46" s="1">
        <v>-82.711780000000005</v>
      </c>
      <c r="C46" s="1">
        <v>0.60484000000000004</v>
      </c>
      <c r="D46" s="1">
        <v>-142.85517999999999</v>
      </c>
      <c r="E46" s="1">
        <v>0.72</v>
      </c>
      <c r="F46" s="1">
        <v>-279.12943000000001</v>
      </c>
      <c r="G46" s="1">
        <v>0.54386000000000001</v>
      </c>
      <c r="H46" s="1">
        <v>-78.494759999999999</v>
      </c>
      <c r="I46" s="1">
        <v>0.60484000000000004</v>
      </c>
      <c r="J46" s="1">
        <v>-156.97438</v>
      </c>
      <c r="K46" s="1">
        <v>0.74</v>
      </c>
      <c r="L46" s="1">
        <v>-344.64312999999999</v>
      </c>
      <c r="M46" s="1">
        <v>0.55254999999999999</v>
      </c>
      <c r="N46" s="1">
        <v>-94.537589999999994</v>
      </c>
      <c r="O46" s="1">
        <v>0.61667000000000005</v>
      </c>
      <c r="P46" s="1">
        <v>-202.38919999999999</v>
      </c>
      <c r="Q46" s="1">
        <v>0.74</v>
      </c>
      <c r="R46" s="1">
        <v>-444.14294999999998</v>
      </c>
    </row>
    <row r="47" spans="1:18" s="1" customFormat="1">
      <c r="A47" s="1">
        <v>0.56757000000000002</v>
      </c>
      <c r="B47" s="1">
        <v>-97.551140000000004</v>
      </c>
      <c r="C47" s="1">
        <v>0.62097000000000002</v>
      </c>
      <c r="D47" s="1">
        <v>-159.06392</v>
      </c>
      <c r="E47" s="1">
        <v>0.74</v>
      </c>
      <c r="F47" s="1">
        <v>-302.84379000000001</v>
      </c>
      <c r="G47" s="1">
        <v>0.55847999999999998</v>
      </c>
      <c r="H47" s="1">
        <v>-95.301910000000007</v>
      </c>
      <c r="I47" s="1">
        <v>0.62097000000000002</v>
      </c>
      <c r="J47" s="1">
        <v>-175.97681</v>
      </c>
      <c r="K47" s="1">
        <v>0.76</v>
      </c>
      <c r="L47" s="1">
        <v>-369.58012000000002</v>
      </c>
      <c r="M47" s="1">
        <v>0.56757000000000002</v>
      </c>
      <c r="N47" s="1">
        <v>-117.93888</v>
      </c>
      <c r="O47" s="1">
        <v>0.63332999999999995</v>
      </c>
      <c r="P47" s="1">
        <v>-229.00601</v>
      </c>
      <c r="Q47" s="1">
        <v>0.76</v>
      </c>
      <c r="R47" s="1">
        <v>-477.81373000000002</v>
      </c>
    </row>
    <row r="48" spans="1:18" s="1" customFormat="1">
      <c r="A48" s="1">
        <v>0.58257999999999999</v>
      </c>
      <c r="B48" s="1">
        <v>-112.34487</v>
      </c>
      <c r="C48" s="1">
        <v>0.6371</v>
      </c>
      <c r="D48" s="1">
        <v>-175.08753999999999</v>
      </c>
      <c r="E48" s="1">
        <v>0.76</v>
      </c>
      <c r="F48" s="1">
        <v>-323.57368000000002</v>
      </c>
      <c r="G48" s="1">
        <v>0.57310000000000005</v>
      </c>
      <c r="H48" s="1">
        <v>-112.11381</v>
      </c>
      <c r="I48" s="1">
        <v>0.6371</v>
      </c>
      <c r="J48" s="1">
        <v>-194.87119000000001</v>
      </c>
      <c r="K48" s="1">
        <v>0.78</v>
      </c>
      <c r="L48" s="1">
        <v>-399.68988000000002</v>
      </c>
      <c r="M48" s="1">
        <v>0.58257999999999999</v>
      </c>
      <c r="N48" s="1">
        <v>-141.26657</v>
      </c>
      <c r="O48" s="1">
        <v>0.65</v>
      </c>
      <c r="P48" s="1">
        <v>-256.19233000000003</v>
      </c>
      <c r="Q48" s="1">
        <v>0.78</v>
      </c>
      <c r="R48" s="1">
        <v>-516.42395999999997</v>
      </c>
    </row>
    <row r="49" spans="1:18" s="1" customFormat="1">
      <c r="A49" s="1">
        <v>0.59760000000000002</v>
      </c>
      <c r="B49" s="1">
        <v>-127.29813</v>
      </c>
      <c r="C49" s="1">
        <v>0.65322999999999998</v>
      </c>
      <c r="D49" s="1">
        <v>-191.41459</v>
      </c>
      <c r="E49" s="1">
        <v>0.78</v>
      </c>
      <c r="F49" s="1">
        <v>-348.96663000000001</v>
      </c>
      <c r="G49" s="1">
        <v>0.58772000000000002</v>
      </c>
      <c r="H49" s="1">
        <v>-128.81694999999999</v>
      </c>
      <c r="I49" s="1">
        <v>0.65322999999999998</v>
      </c>
      <c r="J49" s="1">
        <v>-214.00703999999999</v>
      </c>
      <c r="K49" s="1">
        <v>0.8</v>
      </c>
      <c r="L49" s="1">
        <v>-424.94117</v>
      </c>
      <c r="M49" s="1">
        <v>0.59760000000000002</v>
      </c>
      <c r="N49" s="1">
        <v>-164.69943000000001</v>
      </c>
      <c r="O49" s="1">
        <v>0.66666999999999998</v>
      </c>
      <c r="P49" s="1">
        <v>-283.62531999999999</v>
      </c>
      <c r="Q49" s="1">
        <v>0.8</v>
      </c>
      <c r="R49" s="1">
        <v>-547.42363</v>
      </c>
    </row>
    <row r="50" spans="1:18" s="1" customFormat="1">
      <c r="A50" s="1">
        <v>0.61260999999999999</v>
      </c>
      <c r="B50" s="1">
        <v>-142.17215999999999</v>
      </c>
      <c r="C50" s="1">
        <v>0.66935999999999996</v>
      </c>
      <c r="D50" s="1">
        <v>-207.38197</v>
      </c>
      <c r="E50" s="1">
        <v>0.8</v>
      </c>
      <c r="F50" s="1">
        <v>-370.72800000000001</v>
      </c>
      <c r="G50" s="1">
        <v>0.60233999999999999</v>
      </c>
      <c r="H50" s="1">
        <v>-145.61541</v>
      </c>
      <c r="I50" s="1">
        <v>0.66935999999999996</v>
      </c>
      <c r="J50" s="1">
        <v>-233.01313999999999</v>
      </c>
      <c r="K50" s="1">
        <v>0.8</v>
      </c>
      <c r="L50" s="1">
        <v>-424.11968999999999</v>
      </c>
      <c r="M50" s="1">
        <v>0.61260999999999999</v>
      </c>
      <c r="N50" s="1">
        <v>-187.98534000000001</v>
      </c>
      <c r="O50" s="1">
        <v>0.68332999999999999</v>
      </c>
      <c r="P50" s="1">
        <v>-311.59992</v>
      </c>
      <c r="Q50" s="1">
        <v>0.8</v>
      </c>
      <c r="R50" s="1">
        <v>-545.99370999999996</v>
      </c>
    </row>
    <row r="51" spans="1:18" s="1" customFormat="1">
      <c r="A51" s="1">
        <v>0.62763000000000002</v>
      </c>
      <c r="B51" s="1">
        <v>-157.22907000000001</v>
      </c>
      <c r="C51" s="1">
        <v>0.68547999999999998</v>
      </c>
      <c r="D51" s="1">
        <v>-223.86482000000001</v>
      </c>
      <c r="E51" s="1">
        <v>0.8</v>
      </c>
      <c r="F51" s="1">
        <v>-368.61250000000001</v>
      </c>
      <c r="G51" s="1">
        <v>0.61695999999999995</v>
      </c>
      <c r="H51" s="1">
        <v>-162.26481999999999</v>
      </c>
      <c r="I51" s="1">
        <v>0.68547999999999998</v>
      </c>
      <c r="J51" s="1">
        <v>-252.44032999999999</v>
      </c>
      <c r="K51" s="1">
        <v>0.82</v>
      </c>
      <c r="L51" s="1">
        <v>-458.23363000000001</v>
      </c>
      <c r="M51" s="1">
        <v>0.62763000000000002</v>
      </c>
      <c r="N51" s="1">
        <v>-211.39168000000001</v>
      </c>
      <c r="O51" s="1">
        <v>0.7</v>
      </c>
      <c r="P51" s="1">
        <v>-339.38609000000002</v>
      </c>
      <c r="Q51" s="1">
        <v>0.82</v>
      </c>
      <c r="R51" s="1">
        <v>-584.28102999999999</v>
      </c>
    </row>
    <row r="52" spans="1:18" s="1" customFormat="1">
      <c r="A52" s="1">
        <v>0.64263999999999999</v>
      </c>
      <c r="B52" s="1">
        <v>-172.04667000000001</v>
      </c>
      <c r="C52" s="1">
        <v>0.70160999999999996</v>
      </c>
      <c r="D52" s="1">
        <v>-239.70846</v>
      </c>
      <c r="E52" s="1">
        <v>0.82</v>
      </c>
      <c r="F52" s="1">
        <v>-398.51695999999998</v>
      </c>
      <c r="G52" s="1">
        <v>0.63158000000000003</v>
      </c>
      <c r="H52" s="1">
        <v>-179.12152</v>
      </c>
      <c r="I52" s="1">
        <v>0.70160999999999996</v>
      </c>
      <c r="J52" s="1">
        <v>-271.45084000000003</v>
      </c>
      <c r="K52" s="1">
        <v>0.84</v>
      </c>
      <c r="L52" s="1">
        <v>-479.02978999999999</v>
      </c>
      <c r="M52" s="1">
        <v>0.64263999999999999</v>
      </c>
      <c r="N52" s="1">
        <v>-234.78020000000001</v>
      </c>
      <c r="O52" s="1">
        <v>0.71667000000000003</v>
      </c>
      <c r="P52" s="1">
        <v>-367.64767999999998</v>
      </c>
      <c r="Q52" s="1">
        <v>0.84</v>
      </c>
      <c r="R52" s="1">
        <v>-602.43825000000004</v>
      </c>
    </row>
    <row r="53" spans="1:18" s="1" customFormat="1">
      <c r="A53" s="1">
        <v>0.65766000000000002</v>
      </c>
      <c r="B53" s="1">
        <v>-187.14999</v>
      </c>
      <c r="C53" s="1">
        <v>0.71774000000000004</v>
      </c>
      <c r="D53" s="1">
        <v>-256.58476000000002</v>
      </c>
      <c r="E53" s="1">
        <v>0.84</v>
      </c>
      <c r="F53" s="1">
        <v>-416.26438000000002</v>
      </c>
      <c r="G53" s="1">
        <v>0.6462</v>
      </c>
      <c r="H53" s="1">
        <v>-195.92115999999999</v>
      </c>
      <c r="I53" s="1">
        <v>0.71774000000000004</v>
      </c>
      <c r="J53" s="1">
        <v>-291.31283999999999</v>
      </c>
      <c r="K53" s="1">
        <v>0.86</v>
      </c>
      <c r="L53" s="1">
        <v>-517.22253000000001</v>
      </c>
      <c r="M53" s="1">
        <v>0.65766000000000002</v>
      </c>
      <c r="N53" s="1">
        <v>-258.54840000000002</v>
      </c>
      <c r="O53" s="1">
        <v>0.73333000000000004</v>
      </c>
      <c r="P53" s="1">
        <v>-394.68056999999999</v>
      </c>
      <c r="Q53" s="1">
        <v>0.86</v>
      </c>
      <c r="R53" s="1">
        <v>-636.97009000000003</v>
      </c>
    </row>
    <row r="54" spans="1:18" s="1" customFormat="1">
      <c r="A54" s="1">
        <v>0.67266999999999999</v>
      </c>
      <c r="B54" s="1">
        <v>-202.24161000000001</v>
      </c>
      <c r="C54" s="1">
        <v>0.73387000000000002</v>
      </c>
      <c r="D54" s="1">
        <v>-272.20384000000001</v>
      </c>
      <c r="E54" s="1">
        <v>0.86</v>
      </c>
      <c r="F54" s="1">
        <v>-450.27904999999998</v>
      </c>
      <c r="G54" s="1">
        <v>0.66081999999999996</v>
      </c>
      <c r="H54" s="1">
        <v>-212.98787999999999</v>
      </c>
      <c r="I54" s="1">
        <v>0.73387000000000002</v>
      </c>
      <c r="J54" s="1">
        <v>-309.80504000000002</v>
      </c>
      <c r="K54" s="1">
        <v>0.88</v>
      </c>
      <c r="L54" s="1">
        <v>-529.61887999999999</v>
      </c>
      <c r="M54" s="1">
        <v>0.67266999999999999</v>
      </c>
      <c r="N54" s="1">
        <v>-282.55354999999997</v>
      </c>
      <c r="O54" s="1">
        <v>0.75</v>
      </c>
      <c r="P54" s="1">
        <v>-423.52060999999998</v>
      </c>
      <c r="Q54" s="1">
        <v>0.88</v>
      </c>
      <c r="R54" s="1">
        <v>-637.40858000000003</v>
      </c>
    </row>
    <row r="55" spans="1:18" s="1" customFormat="1">
      <c r="A55" s="1">
        <v>0.68769000000000002</v>
      </c>
      <c r="B55" s="1">
        <v>-217.52419</v>
      </c>
      <c r="C55" s="1">
        <v>0.75</v>
      </c>
      <c r="D55" s="1">
        <v>-289.91469999999998</v>
      </c>
      <c r="E55" s="1">
        <v>0.88</v>
      </c>
      <c r="F55" s="1">
        <v>-462.18842999999998</v>
      </c>
      <c r="G55" s="1">
        <v>0.67544000000000004</v>
      </c>
      <c r="H55" s="1">
        <v>-229.93926999999999</v>
      </c>
      <c r="I55" s="1">
        <v>0.75</v>
      </c>
      <c r="J55" s="1">
        <v>-330.54437000000001</v>
      </c>
      <c r="K55" s="1">
        <v>0.9</v>
      </c>
      <c r="L55" s="1">
        <v>-581.83488999999997</v>
      </c>
      <c r="M55" s="1">
        <v>0.68769000000000002</v>
      </c>
      <c r="N55" s="1">
        <v>-306.75812999999999</v>
      </c>
      <c r="O55" s="1">
        <v>0.76666999999999996</v>
      </c>
      <c r="P55" s="1">
        <v>-449.74446999999998</v>
      </c>
      <c r="Q55" s="1">
        <v>0.9</v>
      </c>
      <c r="R55" s="1">
        <v>-683.81757000000005</v>
      </c>
    </row>
    <row r="56" spans="1:18" s="1" customFormat="1">
      <c r="A56" s="1">
        <v>0.70269999999999999</v>
      </c>
      <c r="B56" s="1">
        <v>-232.49752000000001</v>
      </c>
      <c r="C56" s="1">
        <v>0.76666999999999996</v>
      </c>
      <c r="D56" s="1">
        <v>-305.42495000000002</v>
      </c>
      <c r="E56" s="1">
        <v>0.9</v>
      </c>
      <c r="F56" s="1">
        <v>-510.63738999999998</v>
      </c>
      <c r="G56" s="1">
        <v>0.69006000000000001</v>
      </c>
      <c r="H56" s="1">
        <v>-247.12073000000001</v>
      </c>
      <c r="I56" s="1">
        <v>0.76666999999999996</v>
      </c>
      <c r="J56" s="1">
        <v>-348.93632000000002</v>
      </c>
      <c r="K56" s="1">
        <v>0.92</v>
      </c>
      <c r="L56" s="1">
        <v>-570.61685999999997</v>
      </c>
      <c r="M56" s="1">
        <v>0.70269999999999999</v>
      </c>
      <c r="N56" s="1">
        <v>-331.06301999999999</v>
      </c>
      <c r="O56" s="1">
        <v>0.78332999999999997</v>
      </c>
      <c r="P56" s="1">
        <v>-479.72079000000002</v>
      </c>
      <c r="Q56" s="1">
        <v>0.92</v>
      </c>
      <c r="R56" s="1">
        <v>-657.26648</v>
      </c>
    </row>
    <row r="57" spans="1:18" s="1" customFormat="1">
      <c r="A57" s="1">
        <v>0.71772000000000002</v>
      </c>
      <c r="B57" s="1">
        <v>-247.93054000000001</v>
      </c>
      <c r="C57" s="1">
        <v>0.78332999999999997</v>
      </c>
      <c r="D57" s="1">
        <v>-324.84469000000001</v>
      </c>
      <c r="E57" s="1">
        <v>0.92</v>
      </c>
      <c r="F57" s="1">
        <v>-502.73874999999998</v>
      </c>
      <c r="G57" s="1">
        <v>0.70467999999999997</v>
      </c>
      <c r="H57" s="1">
        <v>-264.12750999999997</v>
      </c>
      <c r="I57" s="1">
        <v>0.78332999999999997</v>
      </c>
      <c r="J57" s="1">
        <v>-371.59386999999998</v>
      </c>
      <c r="K57" s="1">
        <v>0.94</v>
      </c>
      <c r="L57" s="1">
        <v>-682.49611000000004</v>
      </c>
      <c r="M57" s="1">
        <v>0.71772000000000002</v>
      </c>
      <c r="N57" s="1">
        <v>-355.81009999999998</v>
      </c>
      <c r="O57" s="1">
        <v>0.8</v>
      </c>
      <c r="P57" s="1">
        <v>-505.53584000000001</v>
      </c>
      <c r="Q57" s="1">
        <v>0.94</v>
      </c>
      <c r="R57" s="1">
        <v>-782.00498000000005</v>
      </c>
    </row>
    <row r="58" spans="1:18" s="1" customFormat="1">
      <c r="A58" s="1">
        <v>0.73272999999999999</v>
      </c>
      <c r="B58" s="1">
        <v>-263.31315999999998</v>
      </c>
      <c r="C58" s="1">
        <v>0.8</v>
      </c>
      <c r="D58" s="1">
        <v>-340.21708000000001</v>
      </c>
      <c r="E58" s="1">
        <v>0.94</v>
      </c>
      <c r="F58" s="1">
        <v>-604.58957999999996</v>
      </c>
      <c r="G58" s="1">
        <v>0.71930000000000005</v>
      </c>
      <c r="H58" s="1">
        <v>-281.54901000000001</v>
      </c>
      <c r="I58" s="1">
        <v>0.8</v>
      </c>
      <c r="J58" s="1">
        <v>-390.35444999999999</v>
      </c>
      <c r="K58" s="1">
        <v>0.96</v>
      </c>
      <c r="L58" s="1">
        <v>-569.79769999999996</v>
      </c>
      <c r="M58" s="1">
        <v>0.73272999999999999</v>
      </c>
      <c r="N58" s="1">
        <v>-380.70026000000001</v>
      </c>
      <c r="O58" s="1">
        <v>0.81667000000000001</v>
      </c>
      <c r="P58" s="1">
        <v>-535.49946</v>
      </c>
      <c r="Q58" s="1">
        <v>0.96</v>
      </c>
      <c r="R58" s="1">
        <v>-647.65337999999997</v>
      </c>
    </row>
    <row r="59" spans="1:18" s="1" customFormat="1">
      <c r="A59" s="1">
        <v>0.74775000000000003</v>
      </c>
      <c r="B59" s="1">
        <v>-279.45938999999998</v>
      </c>
      <c r="C59" s="1">
        <v>0.81667000000000001</v>
      </c>
      <c r="D59" s="1">
        <v>-361.46125999999998</v>
      </c>
      <c r="E59" s="1">
        <v>0.96</v>
      </c>
      <c r="F59" s="1">
        <v>-504.42383000000001</v>
      </c>
      <c r="G59" s="1">
        <v>0.73392000000000002</v>
      </c>
      <c r="H59" s="1">
        <v>-298.49435</v>
      </c>
      <c r="I59" s="1">
        <v>0.81667000000000001</v>
      </c>
      <c r="J59" s="1">
        <v>-415.00193999999999</v>
      </c>
      <c r="K59" s="1">
        <v>0.98</v>
      </c>
      <c r="L59" s="1">
        <v>-242.67203000000001</v>
      </c>
      <c r="M59" s="1">
        <v>0.74775000000000003</v>
      </c>
      <c r="N59" s="1">
        <v>-406.31682999999998</v>
      </c>
      <c r="O59" s="1">
        <v>0.83333000000000002</v>
      </c>
      <c r="P59" s="1">
        <v>-560.40116</v>
      </c>
      <c r="Q59" s="1">
        <v>0.98</v>
      </c>
      <c r="R59" s="1">
        <v>-261.37988999999999</v>
      </c>
    </row>
    <row r="60" spans="1:18" s="1" customFormat="1">
      <c r="A60" s="1">
        <v>0.76275999999999999</v>
      </c>
      <c r="B60" s="1">
        <v>-294.24045000000001</v>
      </c>
      <c r="C60" s="1">
        <v>0.83333000000000002</v>
      </c>
      <c r="D60" s="1">
        <v>-383.96041000000002</v>
      </c>
      <c r="E60" s="1">
        <v>0.98</v>
      </c>
      <c r="F60" s="1">
        <v>-211.79732999999999</v>
      </c>
      <c r="G60" s="1">
        <v>0.74853999999999998</v>
      </c>
      <c r="H60" s="1">
        <v>-316.28249</v>
      </c>
      <c r="I60" s="1">
        <v>0.83333000000000002</v>
      </c>
      <c r="J60" s="1">
        <v>-438.87954999999999</v>
      </c>
      <c r="K60" s="1">
        <v>0.98</v>
      </c>
      <c r="L60" s="1">
        <v>-2172.64365</v>
      </c>
      <c r="M60" s="1">
        <v>0.76275999999999999</v>
      </c>
      <c r="N60" s="1">
        <v>-431.03061000000002</v>
      </c>
      <c r="O60" s="1">
        <v>0.83333000000000002</v>
      </c>
      <c r="P60" s="1">
        <v>-554.56196</v>
      </c>
      <c r="Q60" s="1">
        <v>0.98</v>
      </c>
      <c r="R60" s="1">
        <v>-2551.8955099999998</v>
      </c>
    </row>
    <row r="61" spans="1:18" s="1" customFormat="1">
      <c r="A61" s="1">
        <v>0.77778000000000003</v>
      </c>
      <c r="B61" s="1">
        <v>-310.88812000000001</v>
      </c>
      <c r="C61" s="1">
        <v>0.83333000000000002</v>
      </c>
      <c r="D61" s="1">
        <v>-368.17890999999997</v>
      </c>
      <c r="E61" s="1">
        <v>0.98</v>
      </c>
      <c r="F61" s="1">
        <v>-1937.85788</v>
      </c>
      <c r="G61" s="1">
        <v>0.76315999999999995</v>
      </c>
      <c r="H61" s="1">
        <v>-333.07517999999999</v>
      </c>
      <c r="I61" s="1">
        <v>0.83333000000000002</v>
      </c>
      <c r="J61" s="1">
        <v>-427.45197000000002</v>
      </c>
      <c r="K61" s="1">
        <v>1</v>
      </c>
      <c r="L61" s="1">
        <v>-2172.64365</v>
      </c>
      <c r="M61" s="1">
        <v>0.77778000000000003</v>
      </c>
      <c r="N61" s="1">
        <v>-456.96348999999998</v>
      </c>
      <c r="O61" s="1">
        <v>0.85</v>
      </c>
      <c r="P61" s="1">
        <v>-585.34280000000001</v>
      </c>
      <c r="Q61" s="1">
        <v>1</v>
      </c>
      <c r="R61" s="1">
        <v>-2551.8955099999998</v>
      </c>
    </row>
    <row r="62" spans="1:18" s="1" customFormat="1">
      <c r="A62" s="1">
        <v>0.79259000000000002</v>
      </c>
      <c r="B62" s="1">
        <v>-324.81423999999998</v>
      </c>
      <c r="C62" s="1">
        <v>0.85</v>
      </c>
      <c r="D62" s="1">
        <v>-401.04226</v>
      </c>
      <c r="E62" s="1">
        <v>1</v>
      </c>
      <c r="F62" s="1">
        <v>-1937.85788</v>
      </c>
      <c r="G62" s="1">
        <v>0.77778000000000003</v>
      </c>
      <c r="H62" s="1">
        <v>-351.73660999999998</v>
      </c>
      <c r="I62" s="1">
        <v>0.85</v>
      </c>
      <c r="J62" s="1">
        <v>-461.34931</v>
      </c>
      <c r="M62" s="1">
        <v>0.79259000000000002</v>
      </c>
      <c r="N62" s="1">
        <v>-480.36612000000002</v>
      </c>
      <c r="O62" s="1">
        <v>0.86667000000000005</v>
      </c>
      <c r="P62" s="1">
        <v>-595.10019999999997</v>
      </c>
    </row>
    <row r="63" spans="1:18" s="1" customFormat="1">
      <c r="A63" s="1">
        <v>0.80740999999999996</v>
      </c>
      <c r="B63" s="1">
        <v>-342.41782999999998</v>
      </c>
      <c r="C63" s="1">
        <v>0.86667000000000005</v>
      </c>
      <c r="D63" s="1">
        <v>-411.56801000000002</v>
      </c>
      <c r="G63" s="1">
        <v>0.79259000000000002</v>
      </c>
      <c r="H63" s="1">
        <v>-368.38288999999997</v>
      </c>
      <c r="I63" s="1">
        <v>0.86667000000000005</v>
      </c>
      <c r="J63" s="1">
        <v>-474.55482000000001</v>
      </c>
      <c r="M63" s="1">
        <v>0.80740999999999996</v>
      </c>
      <c r="N63" s="1">
        <v>-506.63490999999999</v>
      </c>
      <c r="O63" s="1">
        <v>0.88332999999999995</v>
      </c>
      <c r="P63" s="1">
        <v>-619.44753000000003</v>
      </c>
    </row>
    <row r="64" spans="1:18" s="1" customFormat="1">
      <c r="A64" s="1">
        <v>0.82221999999999995</v>
      </c>
      <c r="B64" s="1">
        <v>-356.20388000000003</v>
      </c>
      <c r="C64" s="1">
        <v>0.88332999999999995</v>
      </c>
      <c r="D64" s="1">
        <v>-442.88981000000001</v>
      </c>
      <c r="G64" s="1">
        <v>0.80740999999999996</v>
      </c>
      <c r="H64" s="1">
        <v>-388.57053999999999</v>
      </c>
      <c r="I64" s="1">
        <v>0.88332999999999995</v>
      </c>
      <c r="J64" s="1">
        <v>-507.64204999999998</v>
      </c>
      <c r="M64" s="1">
        <v>0.82221999999999995</v>
      </c>
      <c r="N64" s="1">
        <v>-528.93583999999998</v>
      </c>
      <c r="O64" s="1">
        <v>0.9</v>
      </c>
      <c r="P64" s="1">
        <v>-611.96411999999998</v>
      </c>
    </row>
    <row r="65" spans="1:16" s="1" customFormat="1">
      <c r="A65" s="1">
        <v>0.83704000000000001</v>
      </c>
      <c r="B65" s="1">
        <v>-375.54007999999999</v>
      </c>
      <c r="C65" s="1">
        <v>0.9</v>
      </c>
      <c r="D65" s="1">
        <v>-444.99651</v>
      </c>
      <c r="G65" s="1">
        <v>0.82221999999999995</v>
      </c>
      <c r="H65" s="1">
        <v>-405.27575999999999</v>
      </c>
      <c r="I65" s="1">
        <v>0.9</v>
      </c>
      <c r="J65" s="1">
        <v>-510.38078000000002</v>
      </c>
      <c r="M65" s="1">
        <v>0.83704000000000001</v>
      </c>
      <c r="N65" s="1">
        <v>-554.15200000000004</v>
      </c>
      <c r="O65" s="1">
        <v>0.91666999999999998</v>
      </c>
      <c r="P65" s="1">
        <v>-650.21447999999998</v>
      </c>
    </row>
    <row r="66" spans="1:16" s="1" customFormat="1">
      <c r="A66" s="1">
        <v>0.85185</v>
      </c>
      <c r="B66" s="1">
        <v>-396.17237999999998</v>
      </c>
      <c r="C66" s="1">
        <v>0.91666999999999998</v>
      </c>
      <c r="D66" s="1">
        <v>-494.15942000000001</v>
      </c>
      <c r="G66" s="1">
        <v>0.83704000000000001</v>
      </c>
      <c r="H66" s="1">
        <v>-427.16852</v>
      </c>
      <c r="I66" s="1">
        <v>0.91666999999999998</v>
      </c>
      <c r="J66" s="1">
        <v>-560.19509000000005</v>
      </c>
      <c r="M66" s="1">
        <v>0.85185</v>
      </c>
      <c r="N66" s="1">
        <v>-575.07943</v>
      </c>
      <c r="O66" s="1">
        <v>0.93332999999999999</v>
      </c>
      <c r="P66" s="1">
        <v>-617.87414000000001</v>
      </c>
    </row>
    <row r="67" spans="1:16" s="1" customFormat="1">
      <c r="A67" s="1">
        <v>0.86667000000000005</v>
      </c>
      <c r="B67" s="1">
        <v>-411.30975000000001</v>
      </c>
      <c r="C67" s="1">
        <v>0.93332999999999999</v>
      </c>
      <c r="D67" s="1">
        <v>-469.66624999999999</v>
      </c>
      <c r="G67" s="1">
        <v>0.85185</v>
      </c>
      <c r="H67" s="1">
        <v>-448.37815000000001</v>
      </c>
      <c r="I67" s="1">
        <v>0.93332999999999999</v>
      </c>
      <c r="J67" s="1">
        <v>-534.91431</v>
      </c>
      <c r="M67" s="1">
        <v>0.85185</v>
      </c>
      <c r="N67" s="1">
        <v>-567.52418</v>
      </c>
      <c r="O67" s="1">
        <v>0.95</v>
      </c>
      <c r="P67" s="1">
        <v>-749.16178000000002</v>
      </c>
    </row>
    <row r="68" spans="1:16" s="1" customFormat="1">
      <c r="A68" s="1">
        <v>0.88148000000000004</v>
      </c>
      <c r="B68" s="1">
        <v>-420.09658000000002</v>
      </c>
      <c r="C68" s="1">
        <v>0.95</v>
      </c>
      <c r="D68" s="1">
        <v>-587.35342000000003</v>
      </c>
      <c r="G68" s="1">
        <v>0.86667000000000005</v>
      </c>
      <c r="H68" s="1">
        <v>-472.42149999999998</v>
      </c>
      <c r="I68" s="1">
        <v>0.95</v>
      </c>
      <c r="J68" s="1">
        <v>-660.00770999999997</v>
      </c>
      <c r="M68" s="1">
        <v>0.86667000000000005</v>
      </c>
      <c r="N68" s="1">
        <v>-592.36559</v>
      </c>
      <c r="O68" s="1">
        <v>0.96667000000000003</v>
      </c>
      <c r="P68" s="1">
        <v>-599.77886999999998</v>
      </c>
    </row>
    <row r="69" spans="1:16" s="1" customFormat="1">
      <c r="A69" s="1">
        <v>0.89629999999999999</v>
      </c>
      <c r="B69" s="1">
        <v>-448.78037</v>
      </c>
      <c r="C69" s="1">
        <v>0.96667000000000003</v>
      </c>
      <c r="D69" s="1">
        <v>-442.41370000000001</v>
      </c>
      <c r="G69" s="1">
        <v>0.88148000000000004</v>
      </c>
      <c r="H69" s="1">
        <v>-478.82425999999998</v>
      </c>
      <c r="I69" s="1">
        <v>0.96667000000000003</v>
      </c>
      <c r="J69" s="1">
        <v>-510.14436999999998</v>
      </c>
      <c r="M69" s="1">
        <v>0.88148000000000004</v>
      </c>
      <c r="N69" s="1">
        <v>-595.82740999999999</v>
      </c>
      <c r="O69" s="1">
        <v>0.98333000000000004</v>
      </c>
      <c r="P69" s="1">
        <v>-195.66367</v>
      </c>
    </row>
    <row r="70" spans="1:16" s="1" customFormat="1">
      <c r="A70" s="1">
        <v>0.91110999999999998</v>
      </c>
      <c r="B70" s="1">
        <v>-448.47730000000001</v>
      </c>
      <c r="C70" s="1">
        <v>0.98333000000000004</v>
      </c>
      <c r="D70" s="1">
        <v>-54.577959999999997</v>
      </c>
      <c r="G70" s="1">
        <v>0.89629999999999999</v>
      </c>
      <c r="H70" s="1">
        <v>-510.38448</v>
      </c>
      <c r="I70" s="1">
        <v>0.98333000000000004</v>
      </c>
      <c r="J70" s="1">
        <v>-109.05222999999999</v>
      </c>
      <c r="M70" s="1">
        <v>0.89629999999999999</v>
      </c>
      <c r="N70" s="1">
        <v>-611.65002000000004</v>
      </c>
      <c r="O70" s="1">
        <v>0.98333000000000004</v>
      </c>
      <c r="P70" s="1">
        <v>-2992.5808099999999</v>
      </c>
    </row>
    <row r="71" spans="1:16" s="1" customFormat="1">
      <c r="A71" s="1">
        <v>0.92593000000000003</v>
      </c>
      <c r="B71" s="1">
        <v>-495.25225</v>
      </c>
      <c r="C71" s="1">
        <v>1</v>
      </c>
      <c r="D71" s="1">
        <v>-2284.39957</v>
      </c>
      <c r="G71" s="1">
        <v>0.91110999999999998</v>
      </c>
      <c r="H71" s="1">
        <v>-504.73187999999999</v>
      </c>
      <c r="I71" s="1">
        <v>0.98333000000000004</v>
      </c>
      <c r="J71" s="1">
        <v>-2567.71783</v>
      </c>
      <c r="M71" s="1">
        <v>0.91110999999999998</v>
      </c>
      <c r="N71" s="1">
        <v>-597.49899000000005</v>
      </c>
      <c r="O71" s="1">
        <v>1</v>
      </c>
      <c r="P71" s="1">
        <v>-2992.5808099999999</v>
      </c>
    </row>
    <row r="72" spans="1:16" s="1" customFormat="1">
      <c r="A72" s="1">
        <v>0.94074000000000002</v>
      </c>
      <c r="B72" s="1">
        <v>-467.15951000000001</v>
      </c>
      <c r="G72" s="1">
        <v>0.92593000000000003</v>
      </c>
      <c r="H72" s="1">
        <v>-557.02341999999999</v>
      </c>
      <c r="I72" s="1">
        <v>1</v>
      </c>
      <c r="J72" s="1">
        <v>-2567.71783</v>
      </c>
      <c r="M72" s="1">
        <v>0.92593000000000003</v>
      </c>
      <c r="N72" s="1">
        <v>-628.57845999999995</v>
      </c>
    </row>
    <row r="73" spans="1:16" s="1" customFormat="1">
      <c r="A73" s="1">
        <v>0.95555999999999996</v>
      </c>
      <c r="B73" s="1">
        <v>-591.67782999999997</v>
      </c>
      <c r="G73" s="1">
        <v>0.94074000000000002</v>
      </c>
      <c r="H73" s="1">
        <v>-516.45709999999997</v>
      </c>
      <c r="M73" s="1">
        <v>0.94074000000000002</v>
      </c>
      <c r="N73" s="1">
        <v>-592.52619000000004</v>
      </c>
    </row>
    <row r="74" spans="1:16" s="1" customFormat="1">
      <c r="A74" s="1">
        <v>0.97036999999999995</v>
      </c>
      <c r="B74" s="1">
        <v>-432.97823</v>
      </c>
      <c r="G74" s="1">
        <v>0.95555999999999996</v>
      </c>
      <c r="H74" s="1">
        <v>-668.61014</v>
      </c>
      <c r="M74" s="1">
        <v>0.95555999999999996</v>
      </c>
      <c r="N74" s="1">
        <v>-730.00116000000003</v>
      </c>
    </row>
    <row r="75" spans="1:16" s="1" customFormat="1">
      <c r="A75" s="1">
        <v>0.98519000000000001</v>
      </c>
      <c r="B75" s="1">
        <v>-24.246680000000001</v>
      </c>
      <c r="G75" s="1">
        <v>0.97036999999999995</v>
      </c>
      <c r="H75" s="1">
        <v>-466.95253000000002</v>
      </c>
      <c r="M75" s="1">
        <v>0.97036999999999995</v>
      </c>
      <c r="N75" s="1">
        <v>-573.49252999999999</v>
      </c>
    </row>
    <row r="76" spans="1:16" s="1" customFormat="1">
      <c r="A76" s="1">
        <v>1</v>
      </c>
      <c r="B76" s="1">
        <v>-2637.1606400000001</v>
      </c>
      <c r="G76" s="1">
        <v>0.98519000000000001</v>
      </c>
      <c r="H76" s="1">
        <v>-17.62717</v>
      </c>
      <c r="M76" s="1">
        <v>0.98519000000000001</v>
      </c>
      <c r="N76" s="1">
        <v>-161.02375000000001</v>
      </c>
    </row>
    <row r="77" spans="1:16" s="1" customFormat="1">
      <c r="G77" s="1">
        <v>0.98519000000000001</v>
      </c>
      <c r="H77" s="1">
        <v>-3248.3238200000001</v>
      </c>
      <c r="M77" s="1">
        <v>0.98519000000000001</v>
      </c>
      <c r="N77" s="1">
        <v>-3352.7474699999998</v>
      </c>
    </row>
    <row r="78" spans="1:16" s="1" customFormat="1">
      <c r="G78" s="1">
        <v>1</v>
      </c>
      <c r="H78" s="1">
        <v>-2893.6280200000001</v>
      </c>
      <c r="M78" s="1">
        <v>1</v>
      </c>
      <c r="N78" s="1">
        <v>-3352.7474699999998</v>
      </c>
    </row>
    <row r="79" spans="1:16" s="1" customFormat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FF3E-92AB-4C8E-8648-BD568BB0052B}">
  <dimension ref="A1:R78"/>
  <sheetViews>
    <sheetView workbookViewId="0">
      <selection activeCell="U17" sqref="U17"/>
    </sheetView>
  </sheetViews>
  <sheetFormatPr defaultRowHeight="15"/>
  <sheetData>
    <row r="1" spans="1:18">
      <c r="A1" t="s">
        <v>5</v>
      </c>
      <c r="B1" t="s">
        <v>17</v>
      </c>
      <c r="C1" t="s">
        <v>5</v>
      </c>
      <c r="D1" t="s">
        <v>17</v>
      </c>
      <c r="E1" t="s">
        <v>5</v>
      </c>
      <c r="F1" t="s">
        <v>17</v>
      </c>
      <c r="G1" t="s">
        <v>5</v>
      </c>
      <c r="H1" t="s">
        <v>17</v>
      </c>
      <c r="I1" t="s">
        <v>5</v>
      </c>
      <c r="J1" t="s">
        <v>17</v>
      </c>
      <c r="K1" t="s">
        <v>5</v>
      </c>
      <c r="L1" t="s">
        <v>17</v>
      </c>
      <c r="M1" t="s">
        <v>5</v>
      </c>
      <c r="N1" t="s">
        <v>17</v>
      </c>
      <c r="O1" t="s">
        <v>5</v>
      </c>
      <c r="P1" t="s">
        <v>17</v>
      </c>
      <c r="Q1" t="s">
        <v>5</v>
      </c>
      <c r="R1" t="s">
        <v>17</v>
      </c>
    </row>
    <row r="2" spans="1:18">
      <c r="B2" t="s">
        <v>7</v>
      </c>
      <c r="D2" t="s">
        <v>7</v>
      </c>
      <c r="F2" t="s">
        <v>7</v>
      </c>
      <c r="H2" t="s">
        <v>7</v>
      </c>
      <c r="J2" t="s">
        <v>7</v>
      </c>
      <c r="L2" t="s">
        <v>7</v>
      </c>
      <c r="N2" t="s">
        <v>7</v>
      </c>
      <c r="P2" t="s">
        <v>7</v>
      </c>
      <c r="R2" t="s">
        <v>7</v>
      </c>
    </row>
    <row r="3" spans="1:18">
      <c r="A3" t="s">
        <v>8</v>
      </c>
      <c r="B3" t="s">
        <v>8</v>
      </c>
      <c r="C3" t="s">
        <v>9</v>
      </c>
      <c r="D3" t="s">
        <v>9</v>
      </c>
      <c r="E3" t="s">
        <v>10</v>
      </c>
      <c r="F3" t="s">
        <v>10</v>
      </c>
      <c r="G3" t="s">
        <v>11</v>
      </c>
      <c r="H3" t="s">
        <v>11</v>
      </c>
      <c r="I3" t="s">
        <v>12</v>
      </c>
      <c r="J3" t="s">
        <v>12</v>
      </c>
      <c r="K3" t="s">
        <v>13</v>
      </c>
      <c r="L3" t="s">
        <v>13</v>
      </c>
      <c r="M3" t="s">
        <v>14</v>
      </c>
      <c r="N3" t="s">
        <v>14</v>
      </c>
      <c r="O3" t="s">
        <v>15</v>
      </c>
      <c r="P3" t="s">
        <v>15</v>
      </c>
      <c r="Q3" t="s">
        <v>16</v>
      </c>
      <c r="R3" t="s">
        <v>16</v>
      </c>
    </row>
    <row r="4" spans="1:18">
      <c r="A4">
        <v>0</v>
      </c>
      <c r="B4">
        <v>7.5199999999999998E-3</v>
      </c>
      <c r="C4">
        <v>0</v>
      </c>
      <c r="D4">
        <v>7.5100000000000002E-3</v>
      </c>
      <c r="E4">
        <v>0</v>
      </c>
      <c r="F4">
        <v>7.5100000000000002E-3</v>
      </c>
      <c r="G4">
        <v>0</v>
      </c>
      <c r="H4">
        <v>7.4900000000000001E-3</v>
      </c>
      <c r="I4">
        <v>0</v>
      </c>
      <c r="J4">
        <v>7.5399999999999998E-3</v>
      </c>
      <c r="K4">
        <v>0</v>
      </c>
      <c r="L4">
        <v>7.5599999999999999E-3</v>
      </c>
      <c r="M4">
        <v>0</v>
      </c>
      <c r="N4">
        <v>7.4799999999999997E-3</v>
      </c>
      <c r="O4">
        <v>0</v>
      </c>
      <c r="P4">
        <v>7.43E-3</v>
      </c>
      <c r="Q4">
        <v>0</v>
      </c>
      <c r="R4">
        <v>7.6099999999999996E-3</v>
      </c>
    </row>
    <row r="5" spans="1:18">
      <c r="A5">
        <v>7.4099999999999999E-3</v>
      </c>
      <c r="B5">
        <v>7.2300000000000003E-3</v>
      </c>
      <c r="C5">
        <v>8.3300000000000006E-3</v>
      </c>
      <c r="D5">
        <v>7.2199999999999999E-3</v>
      </c>
      <c r="E5">
        <v>0.01</v>
      </c>
      <c r="F5">
        <v>7.2100000000000003E-3</v>
      </c>
      <c r="G5">
        <v>7.4099999999999999E-3</v>
      </c>
      <c r="H5">
        <v>7.28E-3</v>
      </c>
      <c r="I5">
        <v>8.3300000000000006E-3</v>
      </c>
      <c r="J5">
        <v>7.3200000000000001E-3</v>
      </c>
      <c r="K5">
        <v>0.01</v>
      </c>
      <c r="L5">
        <v>7.3400000000000002E-3</v>
      </c>
      <c r="M5">
        <v>7.4099999999999999E-3</v>
      </c>
      <c r="N5">
        <v>7.3699999999999998E-3</v>
      </c>
      <c r="O5">
        <v>8.3300000000000006E-3</v>
      </c>
      <c r="P5">
        <v>7.3099999999999997E-3</v>
      </c>
      <c r="Q5">
        <v>0.01</v>
      </c>
      <c r="R5">
        <v>7.4799999999999997E-3</v>
      </c>
    </row>
    <row r="6" spans="1:18">
      <c r="A6">
        <v>1.481E-2</v>
      </c>
      <c r="B6">
        <v>6.6699999999999997E-3</v>
      </c>
      <c r="C6">
        <v>1.6670000000000001E-2</v>
      </c>
      <c r="D6">
        <v>6.6499999999999997E-3</v>
      </c>
      <c r="E6">
        <v>0.02</v>
      </c>
      <c r="F6">
        <v>6.6400000000000001E-3</v>
      </c>
      <c r="G6">
        <v>1.481E-2</v>
      </c>
      <c r="H6">
        <v>6.8700000000000002E-3</v>
      </c>
      <c r="I6">
        <v>1.6670000000000001E-2</v>
      </c>
      <c r="J6">
        <v>6.9100000000000003E-3</v>
      </c>
      <c r="K6">
        <v>0.02</v>
      </c>
      <c r="L6">
        <v>6.9100000000000003E-3</v>
      </c>
      <c r="M6">
        <v>1.481E-2</v>
      </c>
      <c r="N6">
        <v>7.1399999999999996E-3</v>
      </c>
      <c r="O6">
        <v>1.6670000000000001E-2</v>
      </c>
      <c r="P6">
        <v>7.0699999999999999E-3</v>
      </c>
      <c r="Q6">
        <v>0.02</v>
      </c>
      <c r="R6">
        <v>7.2100000000000003E-3</v>
      </c>
    </row>
    <row r="7" spans="1:18">
      <c r="A7">
        <v>2.222E-2</v>
      </c>
      <c r="B7">
        <v>6.1500000000000001E-3</v>
      </c>
      <c r="C7">
        <v>2.5000000000000001E-2</v>
      </c>
      <c r="D7">
        <v>6.13E-3</v>
      </c>
      <c r="E7">
        <v>0.03</v>
      </c>
      <c r="F7">
        <v>6.11E-3</v>
      </c>
      <c r="G7">
        <v>2.222E-2</v>
      </c>
      <c r="H7">
        <v>6.4799999999999996E-3</v>
      </c>
      <c r="I7">
        <v>2.5000000000000001E-2</v>
      </c>
      <c r="J7">
        <v>6.5100000000000002E-3</v>
      </c>
      <c r="K7">
        <v>0.03</v>
      </c>
      <c r="L7">
        <v>6.4999999999999997E-3</v>
      </c>
      <c r="M7">
        <v>2.222E-2</v>
      </c>
      <c r="N7">
        <v>6.9100000000000003E-3</v>
      </c>
      <c r="O7">
        <v>2.5000000000000001E-2</v>
      </c>
      <c r="P7">
        <v>6.8399999999999997E-3</v>
      </c>
      <c r="Q7">
        <v>0.03</v>
      </c>
      <c r="R7">
        <v>6.96E-3</v>
      </c>
    </row>
    <row r="8" spans="1:18">
      <c r="A8">
        <v>2.963E-2</v>
      </c>
      <c r="B8">
        <v>5.6699999999999997E-3</v>
      </c>
      <c r="C8">
        <v>3.3329999999999999E-2</v>
      </c>
      <c r="D8">
        <v>5.6499999999999996E-3</v>
      </c>
      <c r="E8">
        <v>0.04</v>
      </c>
      <c r="F8">
        <v>5.62E-3</v>
      </c>
      <c r="G8">
        <v>2.963E-2</v>
      </c>
      <c r="H8">
        <v>6.11E-3</v>
      </c>
      <c r="I8">
        <v>3.3329999999999999E-2</v>
      </c>
      <c r="J8">
        <v>6.13E-3</v>
      </c>
      <c r="K8">
        <v>0.04</v>
      </c>
      <c r="L8">
        <v>6.11E-3</v>
      </c>
      <c r="M8">
        <v>2.963E-2</v>
      </c>
      <c r="N8">
        <v>6.6899999999999998E-3</v>
      </c>
      <c r="O8">
        <v>3.3329999999999999E-2</v>
      </c>
      <c r="P8">
        <v>6.6100000000000004E-3</v>
      </c>
      <c r="Q8">
        <v>0.04</v>
      </c>
      <c r="R8">
        <v>6.7000000000000002E-3</v>
      </c>
    </row>
    <row r="9" spans="1:18">
      <c r="A9">
        <v>3.7039999999999997E-2</v>
      </c>
      <c r="B9">
        <v>5.2199999999999998E-3</v>
      </c>
      <c r="C9">
        <v>4.1669999999999999E-2</v>
      </c>
      <c r="D9">
        <v>5.2100000000000002E-3</v>
      </c>
      <c r="E9">
        <v>0.05</v>
      </c>
      <c r="F9">
        <v>5.1700000000000001E-3</v>
      </c>
      <c r="G9">
        <v>3.7039999999999997E-2</v>
      </c>
      <c r="H9">
        <v>5.7499999999999999E-3</v>
      </c>
      <c r="I9">
        <v>4.1669999999999999E-2</v>
      </c>
      <c r="J9">
        <v>5.7800000000000004E-3</v>
      </c>
      <c r="K9">
        <v>0.05</v>
      </c>
      <c r="L9">
        <v>5.7400000000000003E-3</v>
      </c>
      <c r="M9">
        <v>3.7039999999999997E-2</v>
      </c>
      <c r="N9">
        <v>6.4700000000000001E-3</v>
      </c>
      <c r="O9">
        <v>4.1669999999999999E-2</v>
      </c>
      <c r="P9">
        <v>6.3800000000000003E-3</v>
      </c>
      <c r="Q9">
        <v>0.05</v>
      </c>
      <c r="R9">
        <v>6.45E-3</v>
      </c>
    </row>
    <row r="10" spans="1:18">
      <c r="A10">
        <v>4.444E-2</v>
      </c>
      <c r="B10">
        <v>4.8199999999999996E-3</v>
      </c>
      <c r="C10">
        <v>0.05</v>
      </c>
      <c r="D10">
        <v>4.7999999999999996E-3</v>
      </c>
      <c r="E10">
        <v>0.06</v>
      </c>
      <c r="F10">
        <v>4.7499999999999999E-3</v>
      </c>
      <c r="G10">
        <v>4.444E-2</v>
      </c>
      <c r="H10">
        <v>5.4200000000000003E-3</v>
      </c>
      <c r="I10">
        <v>0.05</v>
      </c>
      <c r="J10">
        <v>5.4400000000000004E-3</v>
      </c>
      <c r="K10">
        <v>0.06</v>
      </c>
      <c r="L10">
        <v>5.3899999999999998E-3</v>
      </c>
      <c r="M10">
        <v>4.444E-2</v>
      </c>
      <c r="N10">
        <v>6.2599999999999999E-3</v>
      </c>
      <c r="O10">
        <v>0.05</v>
      </c>
      <c r="P10">
        <v>6.1599999999999997E-3</v>
      </c>
      <c r="Q10">
        <v>0.06</v>
      </c>
      <c r="R10">
        <v>6.2100000000000002E-3</v>
      </c>
    </row>
    <row r="11" spans="1:18">
      <c r="A11">
        <v>5.185E-2</v>
      </c>
      <c r="B11">
        <v>4.4400000000000004E-3</v>
      </c>
      <c r="C11">
        <v>5.833E-2</v>
      </c>
      <c r="D11">
        <v>4.4299999999999999E-3</v>
      </c>
      <c r="E11">
        <v>7.0000000000000007E-2</v>
      </c>
      <c r="F11">
        <v>4.3699999999999998E-3</v>
      </c>
      <c r="G11">
        <v>5.185E-2</v>
      </c>
      <c r="H11">
        <v>5.1000000000000004E-3</v>
      </c>
      <c r="I11">
        <v>5.833E-2</v>
      </c>
      <c r="J11">
        <v>5.1200000000000004E-3</v>
      </c>
      <c r="K11">
        <v>7.0000000000000007E-2</v>
      </c>
      <c r="L11">
        <v>5.0600000000000003E-3</v>
      </c>
      <c r="M11">
        <v>5.185E-2</v>
      </c>
      <c r="N11">
        <v>6.0499999999999998E-3</v>
      </c>
      <c r="O11">
        <v>5.833E-2</v>
      </c>
      <c r="P11">
        <v>5.9500000000000004E-3</v>
      </c>
      <c r="Q11">
        <v>7.0000000000000007E-2</v>
      </c>
      <c r="R11">
        <v>5.9699999999999996E-3</v>
      </c>
    </row>
    <row r="12" spans="1:18">
      <c r="A12">
        <v>5.926E-2</v>
      </c>
      <c r="B12">
        <v>4.1000000000000003E-3</v>
      </c>
      <c r="C12">
        <v>6.6669999999999993E-2</v>
      </c>
      <c r="D12">
        <v>4.0800000000000003E-3</v>
      </c>
      <c r="E12">
        <v>0.08</v>
      </c>
      <c r="F12">
        <v>4.0200000000000001E-3</v>
      </c>
      <c r="G12">
        <v>5.926E-2</v>
      </c>
      <c r="H12">
        <v>4.7999999999999996E-3</v>
      </c>
      <c r="I12">
        <v>6.6669999999999993E-2</v>
      </c>
      <c r="J12">
        <v>4.81E-3</v>
      </c>
      <c r="K12">
        <v>0.08</v>
      </c>
      <c r="L12">
        <v>4.7400000000000003E-3</v>
      </c>
      <c r="M12">
        <v>5.926E-2</v>
      </c>
      <c r="N12">
        <v>5.8399999999999997E-3</v>
      </c>
      <c r="O12">
        <v>6.6669999999999993E-2</v>
      </c>
      <c r="P12">
        <v>5.7299999999999999E-3</v>
      </c>
      <c r="Q12">
        <v>0.08</v>
      </c>
      <c r="R12">
        <v>5.7400000000000003E-3</v>
      </c>
    </row>
    <row r="13" spans="1:18">
      <c r="A13">
        <v>6.6669999999999993E-2</v>
      </c>
      <c r="B13">
        <v>3.79E-3</v>
      </c>
      <c r="C13">
        <v>7.4999999999999997E-2</v>
      </c>
      <c r="D13">
        <v>3.7699999999999999E-3</v>
      </c>
      <c r="E13">
        <v>0.09</v>
      </c>
      <c r="F13">
        <v>3.7000000000000002E-3</v>
      </c>
      <c r="G13">
        <v>6.6669999999999993E-2</v>
      </c>
      <c r="H13">
        <v>4.5199999999999997E-3</v>
      </c>
      <c r="I13">
        <v>7.4999999999999997E-2</v>
      </c>
      <c r="J13">
        <v>4.5199999999999997E-3</v>
      </c>
      <c r="K13">
        <v>0.09</v>
      </c>
      <c r="L13">
        <v>4.4400000000000004E-3</v>
      </c>
      <c r="M13">
        <v>6.6669999999999993E-2</v>
      </c>
      <c r="N13">
        <v>5.64E-3</v>
      </c>
      <c r="O13">
        <v>7.4999999999999997E-2</v>
      </c>
      <c r="P13">
        <v>5.5300000000000002E-3</v>
      </c>
      <c r="Q13">
        <v>0.09</v>
      </c>
      <c r="R13">
        <v>5.5100000000000001E-3</v>
      </c>
    </row>
    <row r="14" spans="1:18">
      <c r="A14">
        <v>7.4069999999999997E-2</v>
      </c>
      <c r="B14">
        <v>3.47E-3</v>
      </c>
      <c r="C14">
        <v>8.3330000000000001E-2</v>
      </c>
      <c r="D14">
        <v>3.4399999999999999E-3</v>
      </c>
      <c r="E14">
        <v>0.1</v>
      </c>
      <c r="F14">
        <v>3.3600000000000001E-3</v>
      </c>
      <c r="G14">
        <v>7.4069999999999997E-2</v>
      </c>
      <c r="H14">
        <v>4.1900000000000001E-3</v>
      </c>
      <c r="I14">
        <v>8.3330000000000001E-2</v>
      </c>
      <c r="J14">
        <v>4.1900000000000001E-3</v>
      </c>
      <c r="K14">
        <v>0.1</v>
      </c>
      <c r="L14">
        <v>4.1000000000000003E-3</v>
      </c>
      <c r="M14">
        <v>7.4069999999999997E-2</v>
      </c>
      <c r="N14">
        <v>5.3899999999999998E-3</v>
      </c>
      <c r="O14">
        <v>8.3330000000000001E-2</v>
      </c>
      <c r="P14">
        <v>5.2700000000000004E-3</v>
      </c>
      <c r="Q14">
        <v>0.1</v>
      </c>
      <c r="R14">
        <v>5.2300000000000003E-3</v>
      </c>
    </row>
    <row r="15" spans="1:18">
      <c r="A15">
        <v>8.8889999999999997E-2</v>
      </c>
      <c r="B15">
        <v>3.0799999999999998E-3</v>
      </c>
      <c r="C15">
        <v>0.1</v>
      </c>
      <c r="D15">
        <v>3.0400000000000002E-3</v>
      </c>
      <c r="E15">
        <v>0.12</v>
      </c>
      <c r="F15">
        <v>2.9399999999999999E-3</v>
      </c>
      <c r="G15">
        <v>8.8889999999999997E-2</v>
      </c>
      <c r="H15">
        <v>3.79E-3</v>
      </c>
      <c r="I15">
        <v>0.1</v>
      </c>
      <c r="J15">
        <v>3.7699999999999999E-3</v>
      </c>
      <c r="K15">
        <v>0.12</v>
      </c>
      <c r="L15">
        <v>3.6600000000000001E-3</v>
      </c>
      <c r="M15">
        <v>8.8889999999999997E-2</v>
      </c>
      <c r="N15">
        <v>5.0600000000000003E-3</v>
      </c>
      <c r="O15">
        <v>0.1</v>
      </c>
      <c r="P15">
        <v>4.9300000000000004E-3</v>
      </c>
      <c r="Q15">
        <v>0.12</v>
      </c>
      <c r="R15">
        <v>4.8500000000000001E-3</v>
      </c>
    </row>
    <row r="16" spans="1:18">
      <c r="A16">
        <v>0.1037</v>
      </c>
      <c r="B16">
        <v>2.7299999999999998E-3</v>
      </c>
      <c r="C16">
        <v>0.11667</v>
      </c>
      <c r="D16">
        <v>2.66E-3</v>
      </c>
      <c r="E16">
        <v>0.14000000000000001</v>
      </c>
      <c r="F16">
        <v>2.5500000000000002E-3</v>
      </c>
      <c r="G16">
        <v>0.1037</v>
      </c>
      <c r="H16">
        <v>3.3800000000000002E-3</v>
      </c>
      <c r="I16">
        <v>0.11667</v>
      </c>
      <c r="J16">
        <v>3.3500000000000001E-3</v>
      </c>
      <c r="K16">
        <v>0.14000000000000001</v>
      </c>
      <c r="L16">
        <v>3.2100000000000002E-3</v>
      </c>
      <c r="M16">
        <v>0.1037</v>
      </c>
      <c r="N16">
        <v>4.7000000000000002E-3</v>
      </c>
      <c r="O16">
        <v>0.11667</v>
      </c>
      <c r="P16">
        <v>4.5500000000000002E-3</v>
      </c>
      <c r="Q16">
        <v>0.14000000000000001</v>
      </c>
      <c r="R16">
        <v>4.4299999999999999E-3</v>
      </c>
    </row>
    <row r="17" spans="1:18">
      <c r="A17">
        <v>0.11852</v>
      </c>
      <c r="B17">
        <v>2.4399999999999999E-3</v>
      </c>
      <c r="C17">
        <v>0.13333</v>
      </c>
      <c r="D17">
        <v>2.3500000000000001E-3</v>
      </c>
      <c r="E17">
        <v>0.16</v>
      </c>
      <c r="F17">
        <v>2.2200000000000002E-3</v>
      </c>
      <c r="G17">
        <v>0.11852</v>
      </c>
      <c r="H17">
        <v>3.0400000000000002E-3</v>
      </c>
      <c r="I17">
        <v>0.13333</v>
      </c>
      <c r="J17">
        <v>2.98E-3</v>
      </c>
      <c r="K17">
        <v>0.16</v>
      </c>
      <c r="L17">
        <v>2.8300000000000001E-3</v>
      </c>
      <c r="M17">
        <v>0.11852</v>
      </c>
      <c r="N17">
        <v>4.3499999999999997E-3</v>
      </c>
      <c r="O17">
        <v>0.13333</v>
      </c>
      <c r="P17">
        <v>4.1900000000000001E-3</v>
      </c>
      <c r="Q17">
        <v>0.16</v>
      </c>
      <c r="R17">
        <v>4.0400000000000002E-3</v>
      </c>
    </row>
    <row r="18" spans="1:18">
      <c r="A18">
        <v>0.13333</v>
      </c>
      <c r="B18">
        <v>2.2100000000000002E-3</v>
      </c>
      <c r="C18">
        <v>0.15</v>
      </c>
      <c r="D18">
        <v>2.0999999999999999E-3</v>
      </c>
      <c r="E18">
        <v>0.18</v>
      </c>
      <c r="F18">
        <v>1.9400000000000001E-3</v>
      </c>
      <c r="G18">
        <v>0.13333</v>
      </c>
      <c r="H18">
        <v>2.7499999999999998E-3</v>
      </c>
      <c r="I18">
        <v>0.15</v>
      </c>
      <c r="J18">
        <v>2.6700000000000001E-3</v>
      </c>
      <c r="K18">
        <v>0.18</v>
      </c>
      <c r="L18">
        <v>2.5100000000000001E-3</v>
      </c>
      <c r="M18">
        <v>0.13333</v>
      </c>
      <c r="N18">
        <v>4.0200000000000001E-3</v>
      </c>
      <c r="O18">
        <v>0.15</v>
      </c>
      <c r="P18">
        <v>3.8600000000000001E-3</v>
      </c>
      <c r="Q18">
        <v>0.18</v>
      </c>
      <c r="R18">
        <v>3.6600000000000001E-3</v>
      </c>
    </row>
    <row r="19" spans="1:18">
      <c r="A19">
        <v>0.14815</v>
      </c>
      <c r="B19">
        <v>2.0100000000000001E-3</v>
      </c>
      <c r="C19">
        <v>0.16667000000000001</v>
      </c>
      <c r="D19">
        <v>1.8699999999999999E-3</v>
      </c>
      <c r="E19">
        <v>0.2</v>
      </c>
      <c r="F19">
        <v>1.6999999999999999E-3</v>
      </c>
      <c r="G19">
        <v>0.14815</v>
      </c>
      <c r="H19">
        <v>2.5000000000000001E-3</v>
      </c>
      <c r="I19">
        <v>0.16667000000000001</v>
      </c>
      <c r="J19">
        <v>2.4099999999999998E-3</v>
      </c>
      <c r="K19">
        <v>0.2</v>
      </c>
      <c r="L19">
        <v>2.2200000000000002E-3</v>
      </c>
      <c r="M19">
        <v>0.14815</v>
      </c>
      <c r="N19">
        <v>3.7100000000000002E-3</v>
      </c>
      <c r="O19">
        <v>0.16667000000000001</v>
      </c>
      <c r="P19">
        <v>3.5400000000000002E-3</v>
      </c>
      <c r="Q19">
        <v>0.2</v>
      </c>
      <c r="R19">
        <v>3.31E-3</v>
      </c>
    </row>
    <row r="20" spans="1:18">
      <c r="A20">
        <v>0.16295999999999999</v>
      </c>
      <c r="B20">
        <v>1.8400000000000001E-3</v>
      </c>
      <c r="C20">
        <v>0.18332999999999999</v>
      </c>
      <c r="D20">
        <v>1.6800000000000001E-3</v>
      </c>
      <c r="E20">
        <v>0.22</v>
      </c>
      <c r="F20">
        <v>1.48E-3</v>
      </c>
      <c r="G20">
        <v>0.16295999999999999</v>
      </c>
      <c r="H20">
        <v>2.2899999999999999E-3</v>
      </c>
      <c r="I20">
        <v>0.18332999999999999</v>
      </c>
      <c r="J20">
        <v>2.1700000000000001E-3</v>
      </c>
      <c r="K20">
        <v>0.22</v>
      </c>
      <c r="L20">
        <v>1.9599999999999999E-3</v>
      </c>
      <c r="M20">
        <v>0.16295999999999999</v>
      </c>
      <c r="N20">
        <v>3.4299999999999999E-3</v>
      </c>
      <c r="O20">
        <v>0.18332999999999999</v>
      </c>
      <c r="P20">
        <v>3.2399999999999998E-3</v>
      </c>
      <c r="Q20">
        <v>0.22</v>
      </c>
      <c r="R20">
        <v>2.99E-3</v>
      </c>
    </row>
    <row r="21" spans="1:18">
      <c r="A21">
        <v>0.17777999999999999</v>
      </c>
      <c r="B21">
        <v>1.6800000000000001E-3</v>
      </c>
      <c r="C21">
        <v>0.2</v>
      </c>
      <c r="D21">
        <v>1.5100000000000001E-3</v>
      </c>
      <c r="E21">
        <v>0.24</v>
      </c>
      <c r="F21">
        <v>1.2899999999999999E-3</v>
      </c>
      <c r="G21">
        <v>0.17777999999999999</v>
      </c>
      <c r="H21">
        <v>2.0999999999999999E-3</v>
      </c>
      <c r="I21">
        <v>0.2</v>
      </c>
      <c r="J21">
        <v>1.9599999999999999E-3</v>
      </c>
      <c r="K21">
        <v>0.24</v>
      </c>
      <c r="L21">
        <v>1.73E-3</v>
      </c>
      <c r="M21">
        <v>0.17777999999999999</v>
      </c>
      <c r="N21">
        <v>3.16E-3</v>
      </c>
      <c r="O21">
        <v>0.2</v>
      </c>
      <c r="P21">
        <v>2.97E-3</v>
      </c>
      <c r="Q21">
        <v>0.24</v>
      </c>
      <c r="R21">
        <v>2.6900000000000001E-3</v>
      </c>
    </row>
    <row r="22" spans="1:18">
      <c r="A22">
        <v>0.19259000000000001</v>
      </c>
      <c r="B22">
        <v>1.5499999999999999E-3</v>
      </c>
      <c r="C22">
        <v>0.21667</v>
      </c>
      <c r="D22">
        <v>1.3600000000000001E-3</v>
      </c>
      <c r="E22">
        <v>0.26</v>
      </c>
      <c r="F22">
        <v>1.1199999999999999E-3</v>
      </c>
      <c r="G22">
        <v>0.19259000000000001</v>
      </c>
      <c r="H22">
        <v>1.9300000000000001E-3</v>
      </c>
      <c r="I22">
        <v>0.21667</v>
      </c>
      <c r="J22">
        <v>1.7700000000000001E-3</v>
      </c>
      <c r="K22">
        <v>0.26</v>
      </c>
      <c r="L22">
        <v>1.5200000000000001E-3</v>
      </c>
      <c r="M22">
        <v>0.19259000000000001</v>
      </c>
      <c r="N22">
        <v>2.9199999999999999E-3</v>
      </c>
      <c r="O22">
        <v>0.21667</v>
      </c>
      <c r="P22">
        <v>2.7200000000000002E-3</v>
      </c>
      <c r="Q22">
        <v>0.26</v>
      </c>
      <c r="R22">
        <v>2.4099999999999998E-3</v>
      </c>
    </row>
    <row r="23" spans="1:18">
      <c r="A23">
        <v>0.20741000000000001</v>
      </c>
      <c r="B23">
        <v>1.42E-3</v>
      </c>
      <c r="C23">
        <v>0.23333000000000001</v>
      </c>
      <c r="D23">
        <v>1.2199999999999999E-3</v>
      </c>
      <c r="E23">
        <v>0.28000000000000003</v>
      </c>
      <c r="F23" s="14">
        <v>9.6536199999999999E-4</v>
      </c>
      <c r="G23">
        <v>0.20741000000000001</v>
      </c>
      <c r="H23">
        <v>1.7700000000000001E-3</v>
      </c>
      <c r="I23">
        <v>0.23333000000000001</v>
      </c>
      <c r="J23">
        <v>1.6000000000000001E-3</v>
      </c>
      <c r="K23">
        <v>0.28000000000000003</v>
      </c>
      <c r="L23">
        <v>1.32E-3</v>
      </c>
      <c r="M23">
        <v>0.20741000000000001</v>
      </c>
      <c r="N23">
        <v>2.7000000000000001E-3</v>
      </c>
      <c r="O23">
        <v>0.23333000000000001</v>
      </c>
      <c r="P23">
        <v>2.48E-3</v>
      </c>
      <c r="Q23">
        <v>0.28000000000000003</v>
      </c>
      <c r="R23">
        <v>2.15E-3</v>
      </c>
    </row>
    <row r="24" spans="1:18">
      <c r="A24">
        <v>0.22222</v>
      </c>
      <c r="B24">
        <v>1.31E-3</v>
      </c>
      <c r="C24">
        <v>0.25</v>
      </c>
      <c r="D24">
        <v>1.09E-3</v>
      </c>
      <c r="E24">
        <v>0.3</v>
      </c>
      <c r="F24" s="14">
        <v>8.2353500000000002E-4</v>
      </c>
      <c r="G24">
        <v>0.22222</v>
      </c>
      <c r="H24">
        <v>1.6299999999999999E-3</v>
      </c>
      <c r="I24">
        <v>0.25</v>
      </c>
      <c r="J24">
        <v>1.4400000000000001E-3</v>
      </c>
      <c r="K24">
        <v>0.3</v>
      </c>
      <c r="L24">
        <v>1.15E-3</v>
      </c>
      <c r="M24">
        <v>0.22222</v>
      </c>
      <c r="N24">
        <v>2.49E-3</v>
      </c>
      <c r="O24">
        <v>0.25</v>
      </c>
      <c r="P24">
        <v>2.2699999999999999E-3</v>
      </c>
      <c r="Q24">
        <v>0.3</v>
      </c>
      <c r="R24">
        <v>1.91E-3</v>
      </c>
    </row>
    <row r="25" spans="1:18">
      <c r="A25">
        <v>0.23724000000000001</v>
      </c>
      <c r="B25">
        <v>1.1999999999999999E-3</v>
      </c>
      <c r="C25">
        <v>0.26612999999999998</v>
      </c>
      <c r="D25" s="14">
        <v>9.7517800000000005E-4</v>
      </c>
      <c r="E25">
        <v>0.31905</v>
      </c>
      <c r="F25" s="14">
        <v>6.9352699999999999E-4</v>
      </c>
      <c r="G25">
        <v>0.23683999999999999</v>
      </c>
      <c r="H25">
        <v>1.5E-3</v>
      </c>
      <c r="I25">
        <v>0.26612999999999998</v>
      </c>
      <c r="J25">
        <v>1.2999999999999999E-3</v>
      </c>
      <c r="K25">
        <v>0.32</v>
      </c>
      <c r="L25" s="14">
        <v>9.8163599999999992E-4</v>
      </c>
      <c r="M25">
        <v>0.23724000000000001</v>
      </c>
      <c r="N25">
        <v>2.3E-3</v>
      </c>
      <c r="O25">
        <v>0.26667000000000002</v>
      </c>
      <c r="P25">
        <v>2.0699999999999998E-3</v>
      </c>
      <c r="Q25">
        <v>0.32</v>
      </c>
      <c r="R25">
        <v>1.6800000000000001E-3</v>
      </c>
    </row>
    <row r="26" spans="1:18">
      <c r="A26">
        <v>0.25224999999999997</v>
      </c>
      <c r="B26">
        <v>1.1100000000000001E-3</v>
      </c>
      <c r="C26">
        <v>0.28226000000000001</v>
      </c>
      <c r="D26" s="14">
        <v>8.6967499999999998E-4</v>
      </c>
      <c r="E26">
        <v>0.33810000000000001</v>
      </c>
      <c r="F26" s="14">
        <v>5.7101099999999996E-4</v>
      </c>
      <c r="G26">
        <v>0.25146000000000002</v>
      </c>
      <c r="H26">
        <v>1.3799999999999999E-3</v>
      </c>
      <c r="I26">
        <v>0.28226000000000001</v>
      </c>
      <c r="J26">
        <v>1.16E-3</v>
      </c>
      <c r="K26">
        <v>0.34</v>
      </c>
      <c r="L26" s="14">
        <v>8.2598100000000005E-4</v>
      </c>
      <c r="M26">
        <v>0.25224999999999997</v>
      </c>
      <c r="N26">
        <v>2.1199999999999999E-3</v>
      </c>
      <c r="O26">
        <v>0.28333000000000003</v>
      </c>
      <c r="P26">
        <v>1.8799999999999999E-3</v>
      </c>
      <c r="Q26">
        <v>0.34</v>
      </c>
      <c r="R26">
        <v>1.47E-3</v>
      </c>
    </row>
    <row r="27" spans="1:18">
      <c r="A27">
        <v>0.26727000000000001</v>
      </c>
      <c r="B27">
        <v>1.01E-3</v>
      </c>
      <c r="C27">
        <v>0.29838999999999999</v>
      </c>
      <c r="D27" s="14">
        <v>7.7039299999999997E-4</v>
      </c>
      <c r="E27">
        <v>0.35714000000000001</v>
      </c>
      <c r="F27" s="14">
        <v>4.55857E-4</v>
      </c>
      <c r="G27">
        <v>0.26607999999999998</v>
      </c>
      <c r="H27">
        <v>1.2700000000000001E-3</v>
      </c>
      <c r="I27">
        <v>0.29838999999999999</v>
      </c>
      <c r="J27">
        <v>1.0399999999999999E-3</v>
      </c>
      <c r="K27">
        <v>0.36</v>
      </c>
      <c r="L27" s="14">
        <v>6.7961599999999997E-4</v>
      </c>
      <c r="M27">
        <v>0.26727000000000001</v>
      </c>
      <c r="N27">
        <v>1.9499999999999999E-3</v>
      </c>
      <c r="O27">
        <v>0.3</v>
      </c>
      <c r="P27">
        <v>1.6999999999999999E-3</v>
      </c>
      <c r="Q27">
        <v>0.36</v>
      </c>
      <c r="R27">
        <v>1.2600000000000001E-3</v>
      </c>
    </row>
    <row r="28" spans="1:18">
      <c r="A28">
        <v>0.28227999999999998</v>
      </c>
      <c r="B28" s="14">
        <v>9.24605E-4</v>
      </c>
      <c r="C28">
        <v>0.31452000000000002</v>
      </c>
      <c r="D28" s="14">
        <v>6.7478700000000004E-4</v>
      </c>
      <c r="E28">
        <v>0.37619000000000002</v>
      </c>
      <c r="F28" s="14">
        <v>3.4819300000000001E-4</v>
      </c>
      <c r="G28">
        <v>0.28070000000000001</v>
      </c>
      <c r="H28">
        <v>1.16E-3</v>
      </c>
      <c r="I28">
        <v>0.31452000000000002</v>
      </c>
      <c r="J28" s="14">
        <v>9.2221600000000001E-4</v>
      </c>
      <c r="K28">
        <v>0.38</v>
      </c>
      <c r="L28" s="14">
        <v>5.3863100000000003E-4</v>
      </c>
      <c r="M28">
        <v>0.28227999999999998</v>
      </c>
      <c r="N28">
        <v>1.7899999999999999E-3</v>
      </c>
      <c r="O28">
        <v>0.31667000000000001</v>
      </c>
      <c r="P28">
        <v>1.5299999999999999E-3</v>
      </c>
      <c r="Q28">
        <v>0.38</v>
      </c>
      <c r="R28">
        <v>1.07E-3</v>
      </c>
    </row>
    <row r="29" spans="1:18">
      <c r="A29">
        <v>0.29730000000000001</v>
      </c>
      <c r="B29" s="14">
        <v>8.3986399999999995E-4</v>
      </c>
      <c r="C29">
        <v>0.33065</v>
      </c>
      <c r="D29" s="14">
        <v>5.8307699999999999E-4</v>
      </c>
      <c r="E29">
        <v>0.39523999999999998</v>
      </c>
      <c r="F29" s="14">
        <v>2.4491900000000002E-4</v>
      </c>
      <c r="G29">
        <v>0.29532000000000003</v>
      </c>
      <c r="H29">
        <v>1.06E-3</v>
      </c>
      <c r="I29">
        <v>0.33065</v>
      </c>
      <c r="J29" s="14">
        <v>8.09142E-4</v>
      </c>
      <c r="K29">
        <v>0.4</v>
      </c>
      <c r="L29" s="14">
        <v>4.0250300000000002E-4</v>
      </c>
      <c r="M29">
        <v>0.29730000000000001</v>
      </c>
      <c r="N29">
        <v>1.6299999999999999E-3</v>
      </c>
      <c r="O29">
        <v>0.33333000000000002</v>
      </c>
      <c r="P29">
        <v>1.3600000000000001E-3</v>
      </c>
      <c r="Q29">
        <v>0.4</v>
      </c>
      <c r="R29" s="14">
        <v>8.7238300000000001E-4</v>
      </c>
    </row>
    <row r="30" spans="1:18">
      <c r="A30">
        <v>0.31230999999999998</v>
      </c>
      <c r="B30" s="14">
        <v>7.5810799999999996E-4</v>
      </c>
      <c r="C30">
        <v>0.34677000000000002</v>
      </c>
      <c r="D30" s="14">
        <v>4.9606800000000001E-4</v>
      </c>
      <c r="E30">
        <v>0.41428999999999999</v>
      </c>
      <c r="F30" s="14">
        <v>1.4371100000000001E-4</v>
      </c>
      <c r="G30">
        <v>0.30993999999999999</v>
      </c>
      <c r="H30" s="14">
        <v>9.5844099999999998E-4</v>
      </c>
      <c r="I30">
        <v>0.34677000000000002</v>
      </c>
      <c r="J30" s="14">
        <v>6.99739E-4</v>
      </c>
      <c r="K30">
        <v>0.42</v>
      </c>
      <c r="L30" s="14">
        <v>2.7260799999999998E-4</v>
      </c>
      <c r="M30">
        <v>0.31230999999999998</v>
      </c>
      <c r="N30">
        <v>1.49E-3</v>
      </c>
      <c r="O30">
        <v>0.35</v>
      </c>
      <c r="P30">
        <v>1.1999999999999999E-3</v>
      </c>
      <c r="Q30">
        <v>0.42</v>
      </c>
      <c r="R30" s="14">
        <v>6.8302200000000003E-4</v>
      </c>
    </row>
    <row r="31" spans="1:18">
      <c r="A31">
        <v>0.32733000000000001</v>
      </c>
      <c r="B31" s="14">
        <v>6.7835200000000001E-4</v>
      </c>
      <c r="C31">
        <v>0.3629</v>
      </c>
      <c r="D31" s="14">
        <v>4.1317399999999998E-4</v>
      </c>
      <c r="E31">
        <v>0.43332999999999999</v>
      </c>
      <c r="F31" s="14">
        <v>4.5918399999999997E-5</v>
      </c>
      <c r="G31">
        <v>0.32456000000000002</v>
      </c>
      <c r="H31" s="14">
        <v>8.6313299999999998E-4</v>
      </c>
      <c r="I31">
        <v>0.3629</v>
      </c>
      <c r="J31" s="14">
        <v>5.9407800000000005E-4</v>
      </c>
      <c r="K31">
        <v>0.44</v>
      </c>
      <c r="L31" s="14">
        <v>1.49813E-4</v>
      </c>
      <c r="M31">
        <v>0.32733000000000001</v>
      </c>
      <c r="N31">
        <v>1.3500000000000001E-3</v>
      </c>
      <c r="O31">
        <v>0.36667</v>
      </c>
      <c r="P31">
        <v>1.0499999999999999E-3</v>
      </c>
      <c r="Q31">
        <v>0.44</v>
      </c>
      <c r="R31" s="14">
        <v>5.0153399999999999E-4</v>
      </c>
    </row>
    <row r="32" spans="1:18">
      <c r="A32">
        <v>0.34233999999999998</v>
      </c>
      <c r="B32" s="14">
        <v>5.9938700000000005E-4</v>
      </c>
      <c r="C32">
        <v>0.37902999999999998</v>
      </c>
      <c r="D32" s="14">
        <v>3.3398899999999998E-4</v>
      </c>
      <c r="E32">
        <v>0.45238</v>
      </c>
      <c r="F32" s="14">
        <v>-4.7606699999999999E-5</v>
      </c>
      <c r="G32">
        <v>0.33917999999999998</v>
      </c>
      <c r="H32" s="14">
        <v>7.7105399999999997E-4</v>
      </c>
      <c r="I32">
        <v>0.37902999999999998</v>
      </c>
      <c r="J32" s="14">
        <v>4.9296500000000005E-4</v>
      </c>
      <c r="K32">
        <v>0.46</v>
      </c>
      <c r="L32" s="14">
        <v>2.78287E-5</v>
      </c>
      <c r="M32">
        <v>0.34233999999999998</v>
      </c>
      <c r="N32">
        <v>1.2099999999999999E-3</v>
      </c>
      <c r="O32">
        <v>0.38333</v>
      </c>
      <c r="P32" s="14">
        <v>9.0426799999999996E-4</v>
      </c>
      <c r="Q32">
        <v>0.46</v>
      </c>
      <c r="R32" s="14">
        <v>3.2601599999999999E-4</v>
      </c>
    </row>
    <row r="33" spans="1:18">
      <c r="A33">
        <v>0.35736000000000001</v>
      </c>
      <c r="B33" s="14">
        <v>5.2307500000000002E-4</v>
      </c>
      <c r="C33">
        <v>0.39516000000000001</v>
      </c>
      <c r="D33" s="14">
        <v>2.5733800000000002E-4</v>
      </c>
      <c r="E33">
        <v>0.47143000000000002</v>
      </c>
      <c r="F33" s="14">
        <v>-1.3792500000000001E-4</v>
      </c>
      <c r="G33">
        <v>0.3538</v>
      </c>
      <c r="H33" s="14">
        <v>6.8229800000000002E-4</v>
      </c>
      <c r="I33">
        <v>0.39516000000000001</v>
      </c>
      <c r="J33" s="14">
        <v>3.9615000000000001E-4</v>
      </c>
      <c r="K33">
        <v>0.48</v>
      </c>
      <c r="L33" s="14">
        <v>-9.1548899999999993E-5</v>
      </c>
      <c r="M33">
        <v>0.35736000000000001</v>
      </c>
      <c r="N33">
        <v>1.08E-3</v>
      </c>
      <c r="O33">
        <v>0.4</v>
      </c>
      <c r="P33" s="14">
        <v>7.5834199999999996E-4</v>
      </c>
      <c r="Q33">
        <v>0.48</v>
      </c>
      <c r="R33" s="14">
        <v>1.5774800000000001E-4</v>
      </c>
    </row>
    <row r="34" spans="1:18">
      <c r="A34">
        <v>0.37236999999999998</v>
      </c>
      <c r="B34" s="14">
        <v>4.50555E-4</v>
      </c>
      <c r="C34">
        <v>0.41128999999999999</v>
      </c>
      <c r="D34" s="14">
        <v>1.8224100000000001E-4</v>
      </c>
      <c r="E34">
        <v>0.49048000000000003</v>
      </c>
      <c r="F34" s="14">
        <v>-2.2599600000000001E-4</v>
      </c>
      <c r="G34">
        <v>0.36842000000000003</v>
      </c>
      <c r="H34" s="14">
        <v>5.9668399999999999E-4</v>
      </c>
      <c r="I34">
        <v>0.41128999999999999</v>
      </c>
      <c r="J34" s="14">
        <v>3.0239900000000002E-4</v>
      </c>
      <c r="K34">
        <v>0.5</v>
      </c>
      <c r="L34" s="14">
        <v>-2.0806000000000001E-4</v>
      </c>
      <c r="M34">
        <v>0.37236999999999998</v>
      </c>
      <c r="N34" s="14">
        <v>9.5305599999999998E-4</v>
      </c>
      <c r="O34">
        <v>0.41666999999999998</v>
      </c>
      <c r="P34" s="14">
        <v>6.1766100000000003E-4</v>
      </c>
      <c r="Q34">
        <v>0.5</v>
      </c>
      <c r="R34" s="14">
        <v>-9.8331400000000002E-6</v>
      </c>
    </row>
    <row r="35" spans="1:18">
      <c r="A35">
        <v>0.38739000000000001</v>
      </c>
      <c r="B35" s="14">
        <v>3.7997600000000002E-4</v>
      </c>
      <c r="C35">
        <v>0.42742000000000002</v>
      </c>
      <c r="D35" s="14">
        <v>1.0822100000000001E-4</v>
      </c>
      <c r="E35">
        <v>0.50951999999999997</v>
      </c>
      <c r="F35" s="14">
        <v>-3.1245900000000001E-4</v>
      </c>
      <c r="G35">
        <v>0.38303999999999999</v>
      </c>
      <c r="H35" s="14">
        <v>5.1354899999999997E-4</v>
      </c>
      <c r="I35">
        <v>0.42742000000000002</v>
      </c>
      <c r="J35" s="14">
        <v>2.1116900000000001E-4</v>
      </c>
      <c r="K35">
        <v>0.52</v>
      </c>
      <c r="L35" s="14">
        <v>-3.1510499999999999E-4</v>
      </c>
      <c r="M35">
        <v>0.38739000000000001</v>
      </c>
      <c r="N35" s="14">
        <v>8.3044300000000004E-4</v>
      </c>
      <c r="O35">
        <v>0.43332999999999999</v>
      </c>
      <c r="P35" s="14">
        <v>4.8456200000000001E-4</v>
      </c>
      <c r="Q35">
        <v>0.52</v>
      </c>
      <c r="R35" s="14">
        <v>-1.7201E-4</v>
      </c>
    </row>
    <row r="36" spans="1:18">
      <c r="A36">
        <v>0.40239999999999998</v>
      </c>
      <c r="B36" s="14">
        <v>3.0911600000000001E-4</v>
      </c>
      <c r="C36">
        <v>0.44355</v>
      </c>
      <c r="D36" s="14">
        <v>3.5858600000000003E-5</v>
      </c>
      <c r="E36">
        <v>0.52856999999999998</v>
      </c>
      <c r="F36" s="14">
        <v>-3.9750199999999999E-4</v>
      </c>
      <c r="G36">
        <v>0.39766000000000001</v>
      </c>
      <c r="H36" s="14">
        <v>4.32335E-4</v>
      </c>
      <c r="I36">
        <v>0.44355</v>
      </c>
      <c r="J36" s="14">
        <v>1.22435E-4</v>
      </c>
      <c r="K36">
        <v>0.54</v>
      </c>
      <c r="L36" s="14">
        <v>-4.2476299999999999E-4</v>
      </c>
      <c r="M36">
        <v>0.40239999999999998</v>
      </c>
      <c r="N36" s="14">
        <v>7.1168700000000002E-4</v>
      </c>
      <c r="O36">
        <v>0.45</v>
      </c>
      <c r="P36" s="14">
        <v>3.5495999999999998E-4</v>
      </c>
      <c r="Q36">
        <v>0.54</v>
      </c>
      <c r="R36" s="14">
        <v>-3.3501800000000002E-4</v>
      </c>
    </row>
    <row r="37" spans="1:18">
      <c r="A37">
        <v>0.41742000000000001</v>
      </c>
      <c r="B37" s="14">
        <v>2.3869900000000001E-4</v>
      </c>
      <c r="C37">
        <v>0.45967999999999998</v>
      </c>
      <c r="D37" s="14">
        <v>-3.4993100000000002E-5</v>
      </c>
      <c r="E37">
        <v>0.54762</v>
      </c>
      <c r="F37" s="14">
        <v>-4.8156499999999999E-4</v>
      </c>
      <c r="G37">
        <v>0.41227999999999998</v>
      </c>
      <c r="H37" s="14">
        <v>3.5273500000000002E-4</v>
      </c>
      <c r="I37">
        <v>0.45967999999999998</v>
      </c>
      <c r="J37" s="14">
        <v>3.5689000000000003E-5</v>
      </c>
      <c r="K37">
        <v>0.56000000000000005</v>
      </c>
      <c r="L37" s="14">
        <v>-5.2847199999999999E-4</v>
      </c>
      <c r="M37">
        <v>0.41742000000000001</v>
      </c>
      <c r="N37" s="14">
        <v>5.9601100000000002E-4</v>
      </c>
      <c r="O37">
        <v>0.46666999999999997</v>
      </c>
      <c r="P37" s="14">
        <v>2.2594600000000001E-4</v>
      </c>
      <c r="Q37">
        <v>0.56000000000000005</v>
      </c>
      <c r="R37" s="14">
        <v>-4.9356300000000003E-4</v>
      </c>
    </row>
    <row r="38" spans="1:18">
      <c r="A38">
        <v>0.43242999999999998</v>
      </c>
      <c r="B38" s="14">
        <v>1.7035499999999999E-4</v>
      </c>
      <c r="C38">
        <v>0.47581000000000001</v>
      </c>
      <c r="D38" s="14">
        <v>-1.04104E-4</v>
      </c>
      <c r="E38">
        <v>0.56667000000000001</v>
      </c>
      <c r="F38" s="14">
        <v>-5.6410900000000003E-4</v>
      </c>
      <c r="G38">
        <v>0.4269</v>
      </c>
      <c r="H38" s="14">
        <v>2.7445300000000002E-4</v>
      </c>
      <c r="I38">
        <v>0.47581000000000001</v>
      </c>
      <c r="J38" s="14">
        <v>-4.8952700000000003E-5</v>
      </c>
      <c r="K38">
        <v>0.57999999999999996</v>
      </c>
      <c r="L38" s="14">
        <v>-6.3714000000000002E-4</v>
      </c>
      <c r="M38">
        <v>0.43242999999999998</v>
      </c>
      <c r="N38" s="14">
        <v>4.8295100000000002E-4</v>
      </c>
      <c r="O38">
        <v>0.48332999999999998</v>
      </c>
      <c r="P38" s="14">
        <v>9.8358999999999998E-5</v>
      </c>
      <c r="Q38">
        <v>0.57999999999999996</v>
      </c>
      <c r="R38" s="14">
        <v>-6.56833E-4</v>
      </c>
    </row>
    <row r="39" spans="1:18">
      <c r="A39">
        <v>0.44745000000000001</v>
      </c>
      <c r="B39" s="14">
        <v>1.03762E-4</v>
      </c>
      <c r="C39">
        <v>0.49193999999999999</v>
      </c>
      <c r="D39" s="14">
        <v>-1.72528E-4</v>
      </c>
      <c r="E39">
        <v>0.58570999999999995</v>
      </c>
      <c r="F39" s="14">
        <v>-6.4615799999999998E-4</v>
      </c>
      <c r="G39">
        <v>0.44152000000000002</v>
      </c>
      <c r="H39" s="14">
        <v>1.97479E-4</v>
      </c>
      <c r="I39">
        <v>0.49193999999999999</v>
      </c>
      <c r="J39" s="14">
        <v>-1.3213299999999999E-4</v>
      </c>
      <c r="K39">
        <v>0.6</v>
      </c>
      <c r="L39" s="14">
        <v>-7.4582100000000003E-4</v>
      </c>
      <c r="M39">
        <v>0.44745000000000001</v>
      </c>
      <c r="N39" s="14">
        <v>3.7198299999999999E-4</v>
      </c>
      <c r="O39">
        <v>0.5</v>
      </c>
      <c r="P39" s="14">
        <v>-2.58972E-5</v>
      </c>
      <c r="Q39">
        <v>0.6</v>
      </c>
      <c r="R39" s="14">
        <v>-8.1797300000000005E-4</v>
      </c>
    </row>
    <row r="40" spans="1:18">
      <c r="A40">
        <v>0.46245999999999998</v>
      </c>
      <c r="B40" s="14">
        <v>3.8047499999999998E-5</v>
      </c>
      <c r="C40">
        <v>0.50805999999999996</v>
      </c>
      <c r="D40" s="14">
        <v>-2.39793E-4</v>
      </c>
      <c r="E40">
        <v>0.60475999999999996</v>
      </c>
      <c r="F40" s="14">
        <v>-7.2613799999999998E-4</v>
      </c>
      <c r="G40">
        <v>0.45613999999999999</v>
      </c>
      <c r="H40" s="14">
        <v>1.21573E-4</v>
      </c>
      <c r="I40">
        <v>0.50805999999999996</v>
      </c>
      <c r="J40" s="14">
        <v>-2.1370199999999999E-4</v>
      </c>
      <c r="K40">
        <v>0.62</v>
      </c>
      <c r="L40" s="14">
        <v>-8.4836799999999995E-4</v>
      </c>
      <c r="M40">
        <v>0.46245999999999998</v>
      </c>
      <c r="N40" s="14">
        <v>2.6306499999999999E-4</v>
      </c>
      <c r="O40">
        <v>0.51666999999999996</v>
      </c>
      <c r="P40" s="14">
        <v>-1.47911E-4</v>
      </c>
      <c r="Q40">
        <v>0.62</v>
      </c>
      <c r="R40" s="14">
        <v>-9.7549699999999997E-4</v>
      </c>
    </row>
    <row r="41" spans="1:18">
      <c r="A41">
        <v>0.47748000000000002</v>
      </c>
      <c r="B41" s="14">
        <v>-2.6752799999999999E-5</v>
      </c>
      <c r="C41">
        <v>0.52419000000000004</v>
      </c>
      <c r="D41" s="14">
        <v>-3.0685199999999998E-4</v>
      </c>
      <c r="E41">
        <v>0.62380999999999998</v>
      </c>
      <c r="F41" s="14">
        <v>-8.0648899999999997E-4</v>
      </c>
      <c r="G41">
        <v>0.47076000000000001</v>
      </c>
      <c r="H41" s="14">
        <v>4.6715499999999997E-5</v>
      </c>
      <c r="I41">
        <v>0.52419000000000004</v>
      </c>
      <c r="J41" s="14">
        <v>-2.94775E-4</v>
      </c>
      <c r="K41">
        <v>0.64</v>
      </c>
      <c r="L41" s="14">
        <v>-9.5372700000000003E-4</v>
      </c>
      <c r="M41">
        <v>0.47748000000000002</v>
      </c>
      <c r="N41" s="14">
        <v>1.5567200000000001E-4</v>
      </c>
      <c r="O41">
        <v>0.53332999999999997</v>
      </c>
      <c r="P41" s="14">
        <v>-2.6851000000000002E-4</v>
      </c>
      <c r="Q41">
        <v>0.64</v>
      </c>
      <c r="R41">
        <v>-1.1299999999999999E-3</v>
      </c>
    </row>
    <row r="42" spans="1:18">
      <c r="A42">
        <v>0.49248999999999998</v>
      </c>
      <c r="B42" s="14">
        <v>-9.0640800000000001E-5</v>
      </c>
      <c r="C42">
        <v>0.54032000000000002</v>
      </c>
      <c r="D42" s="14">
        <v>-3.72786E-4</v>
      </c>
      <c r="E42">
        <v>0.64285999999999999</v>
      </c>
      <c r="F42" s="14">
        <v>-8.8353200000000002E-4</v>
      </c>
      <c r="G42">
        <v>0.48537999999999998</v>
      </c>
      <c r="H42" s="14">
        <v>-2.7419700000000001E-5</v>
      </c>
      <c r="I42">
        <v>0.54032000000000002</v>
      </c>
      <c r="J42" s="14">
        <v>-3.7451699999999999E-4</v>
      </c>
      <c r="K42">
        <v>0.66</v>
      </c>
      <c r="L42">
        <v>-1.06E-3</v>
      </c>
      <c r="M42">
        <v>0.49248999999999998</v>
      </c>
      <c r="N42" s="14">
        <v>5.0132600000000002E-5</v>
      </c>
      <c r="O42">
        <v>0.55000000000000004</v>
      </c>
      <c r="P42" s="14">
        <v>-3.8698999999999998E-4</v>
      </c>
      <c r="Q42">
        <v>0.66</v>
      </c>
      <c r="R42">
        <v>-1.2899999999999999E-3</v>
      </c>
    </row>
    <row r="43" spans="1:18">
      <c r="A43">
        <v>0.50751000000000002</v>
      </c>
      <c r="B43" s="14">
        <v>-1.5373399999999999E-4</v>
      </c>
      <c r="C43">
        <v>0.55645</v>
      </c>
      <c r="D43" s="14">
        <v>-4.3850099999999999E-4</v>
      </c>
      <c r="E43">
        <v>0.66190000000000004</v>
      </c>
      <c r="F43" s="14">
        <v>-9.6268000000000005E-4</v>
      </c>
      <c r="G43">
        <v>0.5</v>
      </c>
      <c r="H43" s="14">
        <v>-1.00793E-4</v>
      </c>
      <c r="I43">
        <v>0.55645</v>
      </c>
      <c r="J43" s="14">
        <v>-4.5328499999999999E-4</v>
      </c>
      <c r="K43">
        <v>0.68</v>
      </c>
      <c r="L43">
        <v>-1.16E-3</v>
      </c>
      <c r="M43">
        <v>0.50751000000000002</v>
      </c>
      <c r="N43" s="14">
        <v>-5.3968499999999997E-5</v>
      </c>
      <c r="O43">
        <v>0.56667000000000001</v>
      </c>
      <c r="P43" s="14">
        <v>-5.0355400000000002E-4</v>
      </c>
      <c r="Q43">
        <v>0.68</v>
      </c>
      <c r="R43">
        <v>-1.4400000000000001E-3</v>
      </c>
    </row>
    <row r="44" spans="1:18">
      <c r="A44">
        <v>0.52251999999999998</v>
      </c>
      <c r="B44" s="14">
        <v>-2.1577799999999999E-4</v>
      </c>
      <c r="C44">
        <v>0.57257999999999998</v>
      </c>
      <c r="D44" s="14">
        <v>-5.0268800000000005E-4</v>
      </c>
      <c r="E44">
        <v>0.68095000000000006</v>
      </c>
      <c r="F44">
        <v>-1.0399999999999999E-3</v>
      </c>
      <c r="G44">
        <v>0.51461999999999997</v>
      </c>
      <c r="H44" s="14">
        <v>-1.7356199999999999E-4</v>
      </c>
      <c r="I44">
        <v>0.57257999999999998</v>
      </c>
      <c r="J44" s="14">
        <v>-5.3026899999999999E-4</v>
      </c>
      <c r="K44">
        <v>0.7</v>
      </c>
      <c r="L44">
        <v>-1.2600000000000001E-3</v>
      </c>
      <c r="M44">
        <v>0.52251999999999998</v>
      </c>
      <c r="N44" s="14">
        <v>-1.56265E-4</v>
      </c>
      <c r="O44">
        <v>0.58333000000000002</v>
      </c>
      <c r="P44" s="14">
        <v>-6.1901700000000003E-4</v>
      </c>
      <c r="Q44">
        <v>0.7</v>
      </c>
      <c r="R44">
        <v>-1.6000000000000001E-3</v>
      </c>
    </row>
    <row r="45" spans="1:18">
      <c r="A45">
        <v>0.53754000000000002</v>
      </c>
      <c r="B45" s="14">
        <v>-2.77302E-4</v>
      </c>
      <c r="C45">
        <v>0.58870999999999996</v>
      </c>
      <c r="D45" s="14">
        <v>-5.6696800000000005E-4</v>
      </c>
      <c r="E45">
        <v>0.7</v>
      </c>
      <c r="F45">
        <v>-1.1199999999999999E-3</v>
      </c>
      <c r="G45">
        <v>0.52924000000000004</v>
      </c>
      <c r="H45" s="14">
        <v>-2.4523999999999998E-4</v>
      </c>
      <c r="I45">
        <v>0.58870999999999996</v>
      </c>
      <c r="J45" s="14">
        <v>-6.0670799999999997E-4</v>
      </c>
      <c r="K45">
        <v>0.72</v>
      </c>
      <c r="L45">
        <v>-1.34E-3</v>
      </c>
      <c r="M45">
        <v>0.53754000000000002</v>
      </c>
      <c r="N45" s="14">
        <v>-2.5771799999999999E-4</v>
      </c>
      <c r="O45">
        <v>0.6</v>
      </c>
      <c r="P45" s="14">
        <v>-7.3264599999999999E-4</v>
      </c>
      <c r="Q45">
        <v>0.72</v>
      </c>
      <c r="R45">
        <v>-1.74E-3</v>
      </c>
    </row>
    <row r="46" spans="1:18">
      <c r="A46">
        <v>0.55254999999999999</v>
      </c>
      <c r="B46" s="14">
        <v>-3.3791399999999998E-4</v>
      </c>
      <c r="C46">
        <v>0.60484000000000004</v>
      </c>
      <c r="D46" s="14">
        <v>-6.2976899999999997E-4</v>
      </c>
      <c r="E46">
        <v>0.72</v>
      </c>
      <c r="F46">
        <v>-1.1800000000000001E-3</v>
      </c>
      <c r="G46">
        <v>0.54386000000000001</v>
      </c>
      <c r="H46" s="14">
        <v>-3.1610999999999998E-4</v>
      </c>
      <c r="I46">
        <v>0.60484000000000004</v>
      </c>
      <c r="J46" s="14">
        <v>-6.8183700000000002E-4</v>
      </c>
      <c r="K46">
        <v>0.74</v>
      </c>
      <c r="L46">
        <v>-1.4400000000000001E-3</v>
      </c>
      <c r="M46">
        <v>0.55254999999999999</v>
      </c>
      <c r="N46" s="14">
        <v>-3.5803000000000001E-4</v>
      </c>
      <c r="O46">
        <v>0.61667000000000005</v>
      </c>
      <c r="P46" s="14">
        <v>-8.4519E-4</v>
      </c>
      <c r="Q46">
        <v>0.74</v>
      </c>
      <c r="R46">
        <v>-1.89E-3</v>
      </c>
    </row>
    <row r="47" spans="1:18">
      <c r="A47">
        <v>0.56757000000000002</v>
      </c>
      <c r="B47" s="14">
        <v>-3.9847400000000001E-4</v>
      </c>
      <c r="C47">
        <v>0.62097000000000002</v>
      </c>
      <c r="D47" s="14">
        <v>-6.93011E-4</v>
      </c>
      <c r="E47">
        <v>0.74</v>
      </c>
      <c r="F47">
        <v>-1.2700000000000001E-3</v>
      </c>
      <c r="G47">
        <v>0.55847999999999998</v>
      </c>
      <c r="H47" s="14">
        <v>-3.8572500000000001E-4</v>
      </c>
      <c r="I47">
        <v>0.62097000000000002</v>
      </c>
      <c r="J47" s="14">
        <v>-7.5705300000000004E-4</v>
      </c>
      <c r="K47">
        <v>0.76</v>
      </c>
      <c r="L47">
        <v>-1.5200000000000001E-3</v>
      </c>
      <c r="M47">
        <v>0.56757000000000002</v>
      </c>
      <c r="N47" s="14">
        <v>-4.5811000000000002E-4</v>
      </c>
      <c r="O47">
        <v>0.63332999999999995</v>
      </c>
      <c r="P47" s="14">
        <v>-9.5558399999999999E-4</v>
      </c>
      <c r="Q47">
        <v>0.76</v>
      </c>
      <c r="R47">
        <v>-2.0200000000000001E-3</v>
      </c>
    </row>
    <row r="48" spans="1:18">
      <c r="A48">
        <v>0.58257999999999999</v>
      </c>
      <c r="B48" s="14">
        <v>-4.5833400000000002E-4</v>
      </c>
      <c r="C48">
        <v>0.6371</v>
      </c>
      <c r="D48" s="14">
        <v>-7.5478199999999996E-4</v>
      </c>
      <c r="E48">
        <v>0.76</v>
      </c>
      <c r="F48">
        <v>-1.33E-3</v>
      </c>
      <c r="G48">
        <v>0.57310000000000005</v>
      </c>
      <c r="H48" s="14">
        <v>-4.54979E-4</v>
      </c>
      <c r="I48">
        <v>0.6371</v>
      </c>
      <c r="J48" s="14">
        <v>-8.3096799999999996E-4</v>
      </c>
      <c r="K48">
        <v>0.78</v>
      </c>
      <c r="L48">
        <v>-1.6299999999999999E-3</v>
      </c>
      <c r="M48">
        <v>0.58257999999999999</v>
      </c>
      <c r="N48" s="14">
        <v>-5.5719099999999996E-4</v>
      </c>
      <c r="O48">
        <v>0.65</v>
      </c>
      <c r="P48">
        <v>-1.07E-3</v>
      </c>
      <c r="Q48">
        <v>0.78</v>
      </c>
      <c r="R48">
        <v>-2.16E-3</v>
      </c>
    </row>
    <row r="49" spans="1:18">
      <c r="A49">
        <v>0.59760000000000002</v>
      </c>
      <c r="B49" s="14">
        <v>-5.1852500000000004E-4</v>
      </c>
      <c r="C49">
        <v>0.65322999999999998</v>
      </c>
      <c r="D49" s="14">
        <v>-8.1692799999999997E-4</v>
      </c>
      <c r="E49">
        <v>0.78</v>
      </c>
      <c r="F49">
        <v>-1.42E-3</v>
      </c>
      <c r="G49">
        <v>0.58772000000000002</v>
      </c>
      <c r="H49" s="14">
        <v>-5.2320000000000003E-4</v>
      </c>
      <c r="I49">
        <v>0.65322999999999998</v>
      </c>
      <c r="J49" s="14">
        <v>-9.0506899999999999E-4</v>
      </c>
      <c r="K49">
        <v>0.8</v>
      </c>
      <c r="L49">
        <v>-1.73E-3</v>
      </c>
      <c r="M49">
        <v>0.59760000000000002</v>
      </c>
      <c r="N49" s="14">
        <v>-6.5601600000000004E-4</v>
      </c>
      <c r="O49">
        <v>0.66666999999999998</v>
      </c>
      <c r="P49">
        <v>-1.1800000000000001E-3</v>
      </c>
      <c r="Q49">
        <v>0.8</v>
      </c>
      <c r="R49">
        <v>-2.3E-3</v>
      </c>
    </row>
    <row r="50" spans="1:18">
      <c r="A50">
        <v>0.61260999999999999</v>
      </c>
      <c r="B50" s="14">
        <v>-5.7777299999999996E-4</v>
      </c>
      <c r="C50">
        <v>0.66935999999999996</v>
      </c>
      <c r="D50" s="14">
        <v>-8.7657399999999997E-4</v>
      </c>
      <c r="E50">
        <v>0.8</v>
      </c>
      <c r="F50">
        <v>-1.5E-3</v>
      </c>
      <c r="G50">
        <v>0.60233999999999999</v>
      </c>
      <c r="H50" s="14">
        <v>-5.9134300000000003E-4</v>
      </c>
      <c r="I50">
        <v>0.66935999999999996</v>
      </c>
      <c r="J50" s="14">
        <v>-9.7734600000000003E-4</v>
      </c>
      <c r="K50">
        <v>0.8</v>
      </c>
      <c r="L50">
        <v>-1.67E-3</v>
      </c>
      <c r="M50">
        <v>0.61260999999999999</v>
      </c>
      <c r="N50" s="14">
        <v>-7.5320900000000002E-4</v>
      </c>
      <c r="O50">
        <v>0.68332999999999999</v>
      </c>
      <c r="P50">
        <v>-1.2899999999999999E-3</v>
      </c>
      <c r="Q50">
        <v>0.8</v>
      </c>
      <c r="R50">
        <v>-2.2300000000000002E-3</v>
      </c>
    </row>
    <row r="51" spans="1:18">
      <c r="A51">
        <v>0.62763000000000002</v>
      </c>
      <c r="B51" s="14">
        <v>-6.3719999999999998E-4</v>
      </c>
      <c r="C51">
        <v>0.68547999999999998</v>
      </c>
      <c r="D51" s="14">
        <v>-9.3712799999999996E-4</v>
      </c>
      <c r="E51">
        <v>0.8</v>
      </c>
      <c r="F51">
        <v>-1.4400000000000001E-3</v>
      </c>
      <c r="G51">
        <v>0.61695999999999995</v>
      </c>
      <c r="H51" s="14">
        <v>-6.5798600000000005E-4</v>
      </c>
      <c r="I51">
        <v>0.68547999999999998</v>
      </c>
      <c r="J51">
        <v>-1.0499999999999999E-3</v>
      </c>
      <c r="K51">
        <v>0.82</v>
      </c>
      <c r="L51">
        <v>-1.8E-3</v>
      </c>
      <c r="M51">
        <v>0.62763000000000002</v>
      </c>
      <c r="N51" s="14">
        <v>-8.4990900000000004E-4</v>
      </c>
      <c r="O51">
        <v>0.7</v>
      </c>
      <c r="P51">
        <v>-1.4E-3</v>
      </c>
      <c r="Q51">
        <v>0.82</v>
      </c>
      <c r="R51">
        <v>-2.3700000000000001E-3</v>
      </c>
    </row>
    <row r="52" spans="1:18">
      <c r="A52">
        <v>0.64263999999999999</v>
      </c>
      <c r="B52" s="14">
        <v>-6.9463999999999995E-4</v>
      </c>
      <c r="C52">
        <v>0.70160999999999996</v>
      </c>
      <c r="D52" s="14">
        <v>-9.9363500000000009E-4</v>
      </c>
      <c r="E52">
        <v>0.82</v>
      </c>
      <c r="F52">
        <v>-1.5499999999999999E-3</v>
      </c>
      <c r="G52">
        <v>0.63158000000000003</v>
      </c>
      <c r="H52" s="14">
        <v>-7.2485699999999998E-4</v>
      </c>
      <c r="I52">
        <v>0.70160999999999996</v>
      </c>
      <c r="J52">
        <v>-1.1199999999999999E-3</v>
      </c>
      <c r="K52">
        <v>0.84</v>
      </c>
      <c r="L52">
        <v>-1.82E-3</v>
      </c>
      <c r="M52">
        <v>0.64263999999999999</v>
      </c>
      <c r="N52" s="14">
        <v>-9.4530999999999999E-4</v>
      </c>
      <c r="O52">
        <v>0.71667000000000003</v>
      </c>
      <c r="P52">
        <v>-1.5100000000000001E-3</v>
      </c>
      <c r="Q52">
        <v>0.84</v>
      </c>
      <c r="R52">
        <v>-2.3800000000000002E-3</v>
      </c>
    </row>
    <row r="53" spans="1:18">
      <c r="A53">
        <v>0.65766000000000002</v>
      </c>
      <c r="B53" s="14">
        <v>-7.5228899999999995E-4</v>
      </c>
      <c r="C53">
        <v>0.71774000000000004</v>
      </c>
      <c r="D53">
        <v>-1.0499999999999999E-3</v>
      </c>
      <c r="E53">
        <v>0.84</v>
      </c>
      <c r="F53">
        <v>-1.57E-3</v>
      </c>
      <c r="G53">
        <v>0.6462</v>
      </c>
      <c r="H53" s="14">
        <v>-7.9053900000000004E-4</v>
      </c>
      <c r="I53">
        <v>0.71774000000000004</v>
      </c>
      <c r="J53">
        <v>-1.1900000000000001E-3</v>
      </c>
      <c r="K53">
        <v>0.86</v>
      </c>
      <c r="L53">
        <v>-1.91E-3</v>
      </c>
      <c r="M53">
        <v>0.65766000000000002</v>
      </c>
      <c r="N53">
        <v>-1.0399999999999999E-3</v>
      </c>
      <c r="O53">
        <v>0.73333000000000004</v>
      </c>
      <c r="P53">
        <v>-1.6100000000000001E-3</v>
      </c>
      <c r="Q53">
        <v>0.86</v>
      </c>
      <c r="R53">
        <v>-2.4399999999999999E-3</v>
      </c>
    </row>
    <row r="54" spans="1:18">
      <c r="A54">
        <v>0.67266999999999999</v>
      </c>
      <c r="B54" s="14">
        <v>-8.0916799999999997E-4</v>
      </c>
      <c r="C54">
        <v>0.73387000000000002</v>
      </c>
      <c r="D54">
        <v>-1.1000000000000001E-3</v>
      </c>
      <c r="E54">
        <v>0.86</v>
      </c>
      <c r="F54">
        <v>-1.65E-3</v>
      </c>
      <c r="G54">
        <v>0.66081999999999996</v>
      </c>
      <c r="H54" s="14">
        <v>-8.5644099999999999E-4</v>
      </c>
      <c r="I54">
        <v>0.73387000000000002</v>
      </c>
      <c r="J54">
        <v>-1.25E-3</v>
      </c>
      <c r="K54">
        <v>0.88</v>
      </c>
      <c r="L54">
        <v>-1.8500000000000001E-3</v>
      </c>
      <c r="M54">
        <v>0.67266999999999999</v>
      </c>
      <c r="N54">
        <v>-1.14E-3</v>
      </c>
      <c r="O54">
        <v>0.75</v>
      </c>
      <c r="P54">
        <v>-1.72E-3</v>
      </c>
      <c r="Q54">
        <v>0.88</v>
      </c>
      <c r="R54">
        <v>-2.2899999999999999E-3</v>
      </c>
    </row>
    <row r="55" spans="1:18">
      <c r="A55">
        <v>0.68769000000000002</v>
      </c>
      <c r="B55" s="14">
        <v>-8.6571800000000002E-4</v>
      </c>
      <c r="C55">
        <v>0.75</v>
      </c>
      <c r="D55">
        <v>-1.17E-3</v>
      </c>
      <c r="E55">
        <v>0.88</v>
      </c>
      <c r="F55">
        <v>-1.6000000000000001E-3</v>
      </c>
      <c r="G55">
        <v>0.67544000000000004</v>
      </c>
      <c r="H55" s="14">
        <v>-9.2066999999999995E-4</v>
      </c>
      <c r="I55">
        <v>0.75</v>
      </c>
      <c r="J55">
        <v>-1.33E-3</v>
      </c>
      <c r="K55">
        <v>0.9</v>
      </c>
      <c r="L55">
        <v>-1.9300000000000001E-3</v>
      </c>
      <c r="M55">
        <v>0.68769000000000002</v>
      </c>
      <c r="N55">
        <v>-1.23E-3</v>
      </c>
      <c r="O55">
        <v>0.76666999999999996</v>
      </c>
      <c r="P55">
        <v>-1.81E-3</v>
      </c>
      <c r="Q55">
        <v>0.9</v>
      </c>
      <c r="R55">
        <v>-2.3E-3</v>
      </c>
    </row>
    <row r="56" spans="1:18">
      <c r="A56">
        <v>0.70269999999999999</v>
      </c>
      <c r="B56" s="14">
        <v>-9.1914899999999996E-4</v>
      </c>
      <c r="C56">
        <v>0.76666999999999996</v>
      </c>
      <c r="D56">
        <v>-1.2099999999999999E-3</v>
      </c>
      <c r="E56">
        <v>0.9</v>
      </c>
      <c r="F56">
        <v>-1.67E-3</v>
      </c>
      <c r="G56">
        <v>0.69006000000000001</v>
      </c>
      <c r="H56" s="14">
        <v>-9.8442699999999996E-4</v>
      </c>
      <c r="I56">
        <v>0.76666999999999996</v>
      </c>
      <c r="J56">
        <v>-1.3799999999999999E-3</v>
      </c>
      <c r="K56">
        <v>0.92</v>
      </c>
      <c r="L56">
        <v>-1.64E-3</v>
      </c>
      <c r="M56">
        <v>0.70269999999999999</v>
      </c>
      <c r="N56">
        <v>-1.33E-3</v>
      </c>
      <c r="O56">
        <v>0.78332999999999997</v>
      </c>
      <c r="P56">
        <v>-1.92E-3</v>
      </c>
      <c r="Q56">
        <v>0.92</v>
      </c>
      <c r="R56">
        <v>-1.89E-3</v>
      </c>
    </row>
    <row r="57" spans="1:18">
      <c r="A57">
        <v>0.71772000000000002</v>
      </c>
      <c r="B57" s="14">
        <v>-9.7321799999999998E-4</v>
      </c>
      <c r="C57">
        <v>0.78332999999999997</v>
      </c>
      <c r="D57">
        <v>-1.2700000000000001E-3</v>
      </c>
      <c r="E57">
        <v>0.92</v>
      </c>
      <c r="F57">
        <v>-1.42E-3</v>
      </c>
      <c r="G57">
        <v>0.70467999999999997</v>
      </c>
      <c r="H57">
        <v>-1.0499999999999999E-3</v>
      </c>
      <c r="I57">
        <v>0.78332999999999997</v>
      </c>
      <c r="J57">
        <v>-1.4499999999999999E-3</v>
      </c>
      <c r="K57">
        <v>0.94</v>
      </c>
      <c r="L57">
        <v>-1.73E-3</v>
      </c>
      <c r="M57">
        <v>0.71772000000000002</v>
      </c>
      <c r="N57">
        <v>-1.42E-3</v>
      </c>
      <c r="O57">
        <v>0.8</v>
      </c>
      <c r="P57">
        <v>-1.99E-3</v>
      </c>
      <c r="Q57">
        <v>0.94</v>
      </c>
      <c r="R57">
        <v>-1.9499999999999999E-3</v>
      </c>
    </row>
    <row r="58" spans="1:18">
      <c r="A58">
        <v>0.73272999999999999</v>
      </c>
      <c r="B58">
        <v>-1.0300000000000001E-3</v>
      </c>
      <c r="C58">
        <v>0.8</v>
      </c>
      <c r="D58">
        <v>-1.2999999999999999E-3</v>
      </c>
      <c r="E58">
        <v>0.94</v>
      </c>
      <c r="F58">
        <v>-1.5100000000000001E-3</v>
      </c>
      <c r="G58">
        <v>0.71930000000000005</v>
      </c>
      <c r="H58">
        <v>-1.1100000000000001E-3</v>
      </c>
      <c r="I58">
        <v>0.8</v>
      </c>
      <c r="J58">
        <v>-1.49E-3</v>
      </c>
      <c r="K58">
        <v>0.96</v>
      </c>
      <c r="L58" s="14">
        <v>-5.6814699999999997E-4</v>
      </c>
      <c r="M58">
        <v>0.73272999999999999</v>
      </c>
      <c r="N58">
        <v>-1.5100000000000001E-3</v>
      </c>
      <c r="O58">
        <v>0.81667000000000001</v>
      </c>
      <c r="P58">
        <v>-2.0799999999999998E-3</v>
      </c>
      <c r="Q58">
        <v>0.96</v>
      </c>
      <c r="R58" s="14">
        <v>-5.6575600000000005E-4</v>
      </c>
    </row>
    <row r="59" spans="1:18">
      <c r="A59">
        <v>0.74775000000000003</v>
      </c>
      <c r="B59">
        <v>-1.08E-3</v>
      </c>
      <c r="C59">
        <v>0.81667000000000001</v>
      </c>
      <c r="D59">
        <v>-1.3600000000000001E-3</v>
      </c>
      <c r="E59">
        <v>0.96</v>
      </c>
      <c r="F59" s="14">
        <v>-4.84616E-4</v>
      </c>
      <c r="G59">
        <v>0.73392000000000002</v>
      </c>
      <c r="H59">
        <v>-1.16E-3</v>
      </c>
      <c r="I59">
        <v>0.81667000000000001</v>
      </c>
      <c r="J59">
        <v>-1.56E-3</v>
      </c>
      <c r="K59">
        <v>0.98</v>
      </c>
      <c r="L59" s="14">
        <v>-8.3340900000000002E-4</v>
      </c>
      <c r="M59">
        <v>0.74775000000000003</v>
      </c>
      <c r="N59">
        <v>-1.6100000000000001E-3</v>
      </c>
      <c r="O59">
        <v>0.83333000000000002</v>
      </c>
      <c r="P59">
        <v>-2.1800000000000001E-3</v>
      </c>
      <c r="Q59">
        <v>0.98</v>
      </c>
      <c r="R59" s="14">
        <v>-8.7144000000000002E-4</v>
      </c>
    </row>
    <row r="60" spans="1:18">
      <c r="A60">
        <v>0.76275999999999999</v>
      </c>
      <c r="B60">
        <v>-1.1199999999999999E-3</v>
      </c>
      <c r="C60">
        <v>0.83333000000000002</v>
      </c>
      <c r="D60">
        <v>-1.4499999999999999E-3</v>
      </c>
      <c r="E60">
        <v>0.98</v>
      </c>
      <c r="F60" s="14">
        <v>-7.3216999999999998E-4</v>
      </c>
      <c r="G60">
        <v>0.74853999999999998</v>
      </c>
      <c r="H60">
        <v>-1.2199999999999999E-3</v>
      </c>
      <c r="I60">
        <v>0.83333000000000002</v>
      </c>
      <c r="J60">
        <v>-1.65E-3</v>
      </c>
      <c r="K60">
        <v>0.98</v>
      </c>
      <c r="L60">
        <v>-2.9499999999999999E-3</v>
      </c>
      <c r="M60">
        <v>0.76275999999999999</v>
      </c>
      <c r="N60">
        <v>-1.6900000000000001E-3</v>
      </c>
      <c r="O60">
        <v>0.83333000000000002</v>
      </c>
      <c r="P60">
        <v>-2.0699999999999998E-3</v>
      </c>
      <c r="Q60">
        <v>0.98</v>
      </c>
      <c r="R60">
        <v>-3.3600000000000001E-3</v>
      </c>
    </row>
    <row r="61" spans="1:18">
      <c r="A61">
        <v>0.77778000000000003</v>
      </c>
      <c r="B61">
        <v>-1.17E-3</v>
      </c>
      <c r="C61">
        <v>0.83333000000000002</v>
      </c>
      <c r="D61">
        <v>-1.2999999999999999E-3</v>
      </c>
      <c r="E61">
        <v>0.98</v>
      </c>
      <c r="F61">
        <v>-2.64E-3</v>
      </c>
      <c r="G61">
        <v>0.76315999999999995</v>
      </c>
      <c r="H61">
        <v>-1.2700000000000001E-3</v>
      </c>
      <c r="I61">
        <v>0.83333000000000002</v>
      </c>
      <c r="J61">
        <v>-1.5200000000000001E-3</v>
      </c>
      <c r="K61">
        <v>1</v>
      </c>
      <c r="L61">
        <v>0</v>
      </c>
      <c r="M61">
        <v>0.77778000000000003</v>
      </c>
      <c r="N61">
        <v>-1.7799999999999999E-3</v>
      </c>
      <c r="O61">
        <v>0.85</v>
      </c>
      <c r="P61">
        <v>-2.16E-3</v>
      </c>
      <c r="Q61">
        <v>1</v>
      </c>
      <c r="R61">
        <v>0</v>
      </c>
    </row>
    <row r="62" spans="1:18">
      <c r="A62">
        <v>0.79259000000000002</v>
      </c>
      <c r="B62">
        <v>-1.1999999999999999E-3</v>
      </c>
      <c r="C62">
        <v>0.85</v>
      </c>
      <c r="D62">
        <v>-1.42E-3</v>
      </c>
      <c r="E62">
        <v>1</v>
      </c>
      <c r="F62">
        <v>0</v>
      </c>
      <c r="G62">
        <v>0.77778000000000003</v>
      </c>
      <c r="H62">
        <v>-1.33E-3</v>
      </c>
      <c r="I62">
        <v>0.85</v>
      </c>
      <c r="J62">
        <v>-1.64E-3</v>
      </c>
      <c r="M62">
        <v>0.79259000000000002</v>
      </c>
      <c r="N62">
        <v>-1.8500000000000001E-3</v>
      </c>
      <c r="O62">
        <v>0.86667000000000005</v>
      </c>
      <c r="P62">
        <v>-2.0999999999999999E-3</v>
      </c>
    </row>
    <row r="63" spans="1:18">
      <c r="A63">
        <v>0.80740999999999996</v>
      </c>
      <c r="B63">
        <v>-1.24E-3</v>
      </c>
      <c r="C63">
        <v>0.86667000000000005</v>
      </c>
      <c r="D63">
        <v>-1.39E-3</v>
      </c>
      <c r="G63">
        <v>0.79259000000000002</v>
      </c>
      <c r="H63">
        <v>-1.3699999999999999E-3</v>
      </c>
      <c r="I63">
        <v>0.86667000000000005</v>
      </c>
      <c r="J63">
        <v>-1.6100000000000001E-3</v>
      </c>
      <c r="M63">
        <v>0.80740999999999996</v>
      </c>
      <c r="N63">
        <v>-1.9300000000000001E-3</v>
      </c>
      <c r="O63">
        <v>0.88332999999999995</v>
      </c>
      <c r="P63">
        <v>-2.0699999999999998E-3</v>
      </c>
    </row>
    <row r="64" spans="1:18">
      <c r="A64">
        <v>0.82221999999999995</v>
      </c>
      <c r="B64">
        <v>-1.2600000000000001E-3</v>
      </c>
      <c r="C64">
        <v>0.88332999999999995</v>
      </c>
      <c r="D64">
        <v>-1.4300000000000001E-3</v>
      </c>
      <c r="G64">
        <v>0.80740999999999996</v>
      </c>
      <c r="H64">
        <v>-1.42E-3</v>
      </c>
      <c r="I64">
        <v>0.88332999999999995</v>
      </c>
      <c r="J64">
        <v>-1.65E-3</v>
      </c>
      <c r="M64">
        <v>0.82221999999999995</v>
      </c>
      <c r="N64">
        <v>-1.98E-3</v>
      </c>
      <c r="O64">
        <v>0.9</v>
      </c>
      <c r="P64">
        <v>-1.83E-3</v>
      </c>
    </row>
    <row r="65" spans="1:16">
      <c r="A65">
        <v>0.83704000000000001</v>
      </c>
      <c r="B65">
        <v>-1.2999999999999999E-3</v>
      </c>
      <c r="C65">
        <v>0.9</v>
      </c>
      <c r="D65">
        <v>-1.2999999999999999E-3</v>
      </c>
      <c r="G65">
        <v>0.82221999999999995</v>
      </c>
      <c r="H65">
        <v>-1.4499999999999999E-3</v>
      </c>
      <c r="I65">
        <v>0.9</v>
      </c>
      <c r="J65">
        <v>-1.5E-3</v>
      </c>
      <c r="M65">
        <v>0.83704000000000001</v>
      </c>
      <c r="N65">
        <v>-2.0400000000000001E-3</v>
      </c>
      <c r="O65">
        <v>0.91666999999999998</v>
      </c>
      <c r="P65">
        <v>-1.73E-3</v>
      </c>
    </row>
    <row r="66" spans="1:16">
      <c r="A66">
        <v>0.85185</v>
      </c>
      <c r="B66">
        <v>-1.3799999999999999E-3</v>
      </c>
      <c r="C66">
        <v>0.91666999999999998</v>
      </c>
      <c r="D66">
        <v>-1.33E-3</v>
      </c>
      <c r="G66">
        <v>0.83704000000000001</v>
      </c>
      <c r="H66">
        <v>-1.49E-3</v>
      </c>
      <c r="I66">
        <v>0.91666999999999998</v>
      </c>
      <c r="J66">
        <v>-1.5100000000000001E-3</v>
      </c>
      <c r="M66">
        <v>0.85185</v>
      </c>
      <c r="N66">
        <v>-2.1099999999999999E-3</v>
      </c>
      <c r="O66">
        <v>0.93332999999999999</v>
      </c>
      <c r="P66">
        <v>-1.1900000000000001E-3</v>
      </c>
    </row>
    <row r="67" spans="1:16">
      <c r="A67">
        <v>0.86667000000000005</v>
      </c>
      <c r="B67">
        <v>-1.32E-3</v>
      </c>
      <c r="C67">
        <v>0.93332999999999999</v>
      </c>
      <c r="D67" s="14">
        <v>-9.4817899999999995E-4</v>
      </c>
      <c r="G67">
        <v>0.85185</v>
      </c>
      <c r="H67">
        <v>-1.57E-3</v>
      </c>
      <c r="I67">
        <v>0.93332999999999999</v>
      </c>
      <c r="J67">
        <v>-1.07E-3</v>
      </c>
      <c r="M67">
        <v>0.85185</v>
      </c>
      <c r="N67">
        <v>-1.97E-3</v>
      </c>
      <c r="O67">
        <v>0.95</v>
      </c>
      <c r="P67">
        <v>-1.1299999999999999E-3</v>
      </c>
    </row>
    <row r="68" spans="1:16">
      <c r="A68">
        <v>0.88148000000000004</v>
      </c>
      <c r="B68">
        <v>-1.2600000000000001E-3</v>
      </c>
      <c r="C68">
        <v>0.95</v>
      </c>
      <c r="D68" s="14">
        <v>-9.8961600000000002E-4</v>
      </c>
      <c r="G68">
        <v>0.86667000000000005</v>
      </c>
      <c r="H68">
        <v>-1.4300000000000001E-3</v>
      </c>
      <c r="I68">
        <v>0.95</v>
      </c>
      <c r="J68">
        <v>-1.08E-3</v>
      </c>
      <c r="M68">
        <v>0.86667000000000005</v>
      </c>
      <c r="N68">
        <v>-2.0300000000000001E-3</v>
      </c>
      <c r="O68">
        <v>0.96667000000000003</v>
      </c>
      <c r="P68" s="14">
        <v>6.4553899999999999E-4</v>
      </c>
    </row>
    <row r="69" spans="1:16">
      <c r="A69">
        <v>0.89629999999999999</v>
      </c>
      <c r="B69">
        <v>-1.2600000000000001E-3</v>
      </c>
      <c r="C69">
        <v>0.96667000000000003</v>
      </c>
      <c r="D69" s="14">
        <v>4.2544399999999997E-4</v>
      </c>
      <c r="G69">
        <v>0.88148000000000004</v>
      </c>
      <c r="H69">
        <v>-1.5200000000000001E-3</v>
      </c>
      <c r="I69">
        <v>0.96667000000000003</v>
      </c>
      <c r="J69" s="14">
        <v>4.8413299999999998E-4</v>
      </c>
      <c r="M69">
        <v>0.88148000000000004</v>
      </c>
      <c r="N69">
        <v>-1.91E-3</v>
      </c>
      <c r="O69">
        <v>0.98333000000000004</v>
      </c>
      <c r="P69" s="14">
        <v>-1.4506E-4</v>
      </c>
    </row>
    <row r="70" spans="1:16">
      <c r="A70">
        <v>0.91110999999999998</v>
      </c>
      <c r="B70">
        <v>-1.09E-3</v>
      </c>
      <c r="C70">
        <v>0.98333000000000004</v>
      </c>
      <c r="D70" s="14">
        <v>2.1159400000000001E-4</v>
      </c>
      <c r="G70">
        <v>0.89629999999999999</v>
      </c>
      <c r="H70">
        <v>-1.4599999999999999E-3</v>
      </c>
      <c r="I70">
        <v>0.98333000000000004</v>
      </c>
      <c r="J70" s="14">
        <v>8.4173599999999997E-5</v>
      </c>
      <c r="M70">
        <v>0.89629999999999999</v>
      </c>
      <c r="N70">
        <v>-1.81E-3</v>
      </c>
      <c r="O70">
        <v>0.98333000000000004</v>
      </c>
      <c r="P70">
        <v>-3.46E-3</v>
      </c>
    </row>
    <row r="71" spans="1:16">
      <c r="A71">
        <v>0.92593000000000003</v>
      </c>
      <c r="B71">
        <v>-1.06E-3</v>
      </c>
      <c r="C71">
        <v>1</v>
      </c>
      <c r="D71">
        <v>-2.1900000000000001E-3</v>
      </c>
      <c r="G71">
        <v>0.91110999999999998</v>
      </c>
      <c r="H71">
        <v>-1.4400000000000001E-3</v>
      </c>
      <c r="I71">
        <v>0.98333000000000004</v>
      </c>
      <c r="J71">
        <v>-2.66E-3</v>
      </c>
      <c r="M71">
        <v>0.91110999999999998</v>
      </c>
      <c r="N71">
        <v>-1.5E-3</v>
      </c>
      <c r="O71">
        <v>1</v>
      </c>
      <c r="P71">
        <v>0</v>
      </c>
    </row>
    <row r="72" spans="1:16">
      <c r="A72">
        <v>0.94074000000000002</v>
      </c>
      <c r="B72" s="14">
        <v>-5.7653900000000004E-4</v>
      </c>
      <c r="G72">
        <v>0.92593000000000003</v>
      </c>
      <c r="H72">
        <v>-1.24E-3</v>
      </c>
      <c r="I72">
        <v>1</v>
      </c>
      <c r="J72">
        <v>0</v>
      </c>
      <c r="M72">
        <v>0.92593000000000003</v>
      </c>
      <c r="N72">
        <v>-1.31E-3</v>
      </c>
    </row>
    <row r="73" spans="1:16">
      <c r="A73">
        <v>0.95555999999999996</v>
      </c>
      <c r="B73" s="14">
        <v>-5.4245499999999996E-4</v>
      </c>
      <c r="G73">
        <v>0.94074000000000002</v>
      </c>
      <c r="H73">
        <v>-1.1800000000000001E-3</v>
      </c>
      <c r="M73">
        <v>0.94074000000000002</v>
      </c>
      <c r="N73" s="14">
        <v>-6.5862099999999997E-4</v>
      </c>
    </row>
    <row r="74" spans="1:16">
      <c r="A74">
        <v>0.97036999999999995</v>
      </c>
      <c r="B74">
        <v>1.17E-3</v>
      </c>
      <c r="G74">
        <v>0.95555999999999996</v>
      </c>
      <c r="H74" s="14">
        <v>-6.47585E-4</v>
      </c>
      <c r="M74">
        <v>0.95555999999999996</v>
      </c>
      <c r="N74" s="14">
        <v>-5.1851499999999999E-4</v>
      </c>
    </row>
    <row r="75" spans="1:16">
      <c r="A75">
        <v>0.98519000000000001</v>
      </c>
      <c r="B75" s="14">
        <v>6.3832199999999998E-4</v>
      </c>
      <c r="G75">
        <v>0.97036999999999995</v>
      </c>
      <c r="H75" s="14">
        <v>-5.7885300000000005E-4</v>
      </c>
      <c r="M75">
        <v>0.97036999999999995</v>
      </c>
      <c r="N75">
        <v>1.5499999999999999E-3</v>
      </c>
    </row>
    <row r="76" spans="1:16">
      <c r="A76">
        <v>1</v>
      </c>
      <c r="B76">
        <v>-2.3600000000000001E-3</v>
      </c>
      <c r="G76">
        <v>0.98519000000000001</v>
      </c>
      <c r="H76">
        <v>1.2700000000000001E-3</v>
      </c>
      <c r="M76">
        <v>0.98519000000000001</v>
      </c>
      <c r="N76" s="14">
        <v>3.5406400000000002E-4</v>
      </c>
    </row>
    <row r="77" spans="1:16">
      <c r="G77">
        <v>0.98519000000000001</v>
      </c>
      <c r="H77" s="14">
        <v>5.1046900000000005E-4</v>
      </c>
      <c r="M77">
        <v>0.98519000000000001</v>
      </c>
      <c r="N77">
        <v>-3.62E-3</v>
      </c>
    </row>
    <row r="78" spans="1:16">
      <c r="G78">
        <v>1</v>
      </c>
      <c r="H78">
        <v>-2.82E-3</v>
      </c>
      <c r="M78">
        <v>1</v>
      </c>
      <c r="N78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91FE7-3403-4915-878C-397A6B075DE1}">
  <dimension ref="A1:T80"/>
  <sheetViews>
    <sheetView workbookViewId="0">
      <selection activeCell="R15" sqref="R15"/>
    </sheetView>
  </sheetViews>
  <sheetFormatPr defaultRowHeight="15"/>
  <sheetData>
    <row r="1" spans="1:20">
      <c r="A1" s="15">
        <v>7.4999999999999997E-3</v>
      </c>
      <c r="H1" s="15">
        <v>1.15E-2</v>
      </c>
      <c r="O1" s="15">
        <v>1.6500000000000001E-2</v>
      </c>
    </row>
    <row r="2" spans="1:20">
      <c r="A2" t="s">
        <v>5</v>
      </c>
      <c r="B2" t="s">
        <v>6</v>
      </c>
      <c r="C2" t="s">
        <v>5</v>
      </c>
      <c r="D2" t="s">
        <v>6</v>
      </c>
      <c r="E2" t="s">
        <v>5</v>
      </c>
      <c r="F2" t="s">
        <v>6</v>
      </c>
      <c r="H2" t="s">
        <v>5</v>
      </c>
      <c r="I2" t="s">
        <v>6</v>
      </c>
      <c r="J2" t="s">
        <v>5</v>
      </c>
      <c r="K2" t="s">
        <v>6</v>
      </c>
      <c r="L2" t="s">
        <v>5</v>
      </c>
      <c r="M2" t="s">
        <v>6</v>
      </c>
      <c r="O2" t="s">
        <v>5</v>
      </c>
      <c r="P2" t="s">
        <v>6</v>
      </c>
      <c r="Q2" t="s">
        <v>5</v>
      </c>
      <c r="R2" t="s">
        <v>6</v>
      </c>
      <c r="S2" t="s">
        <v>5</v>
      </c>
      <c r="T2" t="s">
        <v>6</v>
      </c>
    </row>
    <row r="3" spans="1:20">
      <c r="B3" t="s">
        <v>7</v>
      </c>
      <c r="D3" t="s">
        <v>7</v>
      </c>
      <c r="F3" t="s">
        <v>7</v>
      </c>
      <c r="I3" t="s">
        <v>7</v>
      </c>
      <c r="K3" t="s">
        <v>7</v>
      </c>
      <c r="M3" t="s">
        <v>7</v>
      </c>
      <c r="P3" t="s">
        <v>7</v>
      </c>
      <c r="R3" t="s">
        <v>7</v>
      </c>
      <c r="T3" t="s">
        <v>7</v>
      </c>
    </row>
    <row r="4" spans="1:20">
      <c r="A4" t="s">
        <v>11</v>
      </c>
      <c r="B4" t="s">
        <v>11</v>
      </c>
      <c r="C4" t="s">
        <v>12</v>
      </c>
      <c r="D4" t="s">
        <v>12</v>
      </c>
      <c r="E4" t="s">
        <v>13</v>
      </c>
      <c r="F4" t="s">
        <v>13</v>
      </c>
      <c r="H4" t="s">
        <v>11</v>
      </c>
      <c r="I4" t="s">
        <v>11</v>
      </c>
      <c r="J4" t="s">
        <v>12</v>
      </c>
      <c r="K4" t="s">
        <v>12</v>
      </c>
      <c r="L4" t="s">
        <v>13</v>
      </c>
      <c r="M4" t="s">
        <v>13</v>
      </c>
      <c r="O4" t="s">
        <v>11</v>
      </c>
      <c r="P4" t="s">
        <v>11</v>
      </c>
      <c r="Q4" t="s">
        <v>12</v>
      </c>
      <c r="R4" t="s">
        <v>12</v>
      </c>
      <c r="S4" t="s">
        <v>13</v>
      </c>
      <c r="T4" t="s">
        <v>13</v>
      </c>
    </row>
    <row r="5" spans="1:20">
      <c r="A5">
        <v>7.4099999999999999E-3</v>
      </c>
      <c r="B5">
        <v>842.23877000000005</v>
      </c>
      <c r="C5">
        <v>8.3300000000000006E-3</v>
      </c>
      <c r="D5">
        <v>842.70821999999998</v>
      </c>
      <c r="E5">
        <v>0.01</v>
      </c>
      <c r="F5">
        <v>844.24657999999999</v>
      </c>
      <c r="H5">
        <v>0</v>
      </c>
      <c r="I5">
        <v>850.55867000000001</v>
      </c>
      <c r="J5">
        <v>0</v>
      </c>
      <c r="K5">
        <v>849.99509999999998</v>
      </c>
      <c r="L5">
        <v>0</v>
      </c>
      <c r="M5">
        <v>851.77801999999997</v>
      </c>
      <c r="O5">
        <v>0</v>
      </c>
      <c r="P5">
        <v>859.90826000000004</v>
      </c>
      <c r="Q5">
        <v>0</v>
      </c>
      <c r="R5">
        <v>859.53216999999995</v>
      </c>
      <c r="S5">
        <v>0</v>
      </c>
      <c r="T5">
        <v>863.59479999999996</v>
      </c>
    </row>
    <row r="6" spans="1:20">
      <c r="A6">
        <v>1.481E-2</v>
      </c>
      <c r="B6">
        <v>857.14079000000004</v>
      </c>
      <c r="C6">
        <v>1.6670000000000001E-2</v>
      </c>
      <c r="D6">
        <v>857.88512000000003</v>
      </c>
      <c r="E6">
        <v>0.02</v>
      </c>
      <c r="F6">
        <v>859.69272000000001</v>
      </c>
      <c r="H6">
        <v>7.4099999999999999E-3</v>
      </c>
      <c r="I6">
        <v>862.63256999999999</v>
      </c>
      <c r="J6">
        <v>8.3300000000000006E-3</v>
      </c>
      <c r="K6">
        <v>862.01500999999996</v>
      </c>
      <c r="L6">
        <v>0.01</v>
      </c>
      <c r="M6">
        <v>863.88007000000005</v>
      </c>
      <c r="O6">
        <v>7.4099999999999999E-3</v>
      </c>
      <c r="P6">
        <v>873.58609000000001</v>
      </c>
      <c r="Q6">
        <v>8.3300000000000006E-3</v>
      </c>
      <c r="R6">
        <v>873.21924000000001</v>
      </c>
      <c r="S6">
        <v>0.01</v>
      </c>
      <c r="T6">
        <v>877.29160000000002</v>
      </c>
    </row>
    <row r="7" spans="1:20">
      <c r="A7">
        <v>2.222E-2</v>
      </c>
      <c r="B7">
        <v>869.18384000000003</v>
      </c>
      <c r="C7">
        <v>2.5000000000000001E-2</v>
      </c>
      <c r="D7">
        <v>870.31128999999999</v>
      </c>
      <c r="E7">
        <v>0.03</v>
      </c>
      <c r="F7">
        <v>872.35438999999997</v>
      </c>
      <c r="H7">
        <v>1.481E-2</v>
      </c>
      <c r="I7">
        <v>885.44736999999998</v>
      </c>
      <c r="J7">
        <v>1.6670000000000001E-2</v>
      </c>
      <c r="K7">
        <v>884.96454000000006</v>
      </c>
      <c r="L7">
        <v>0.02</v>
      </c>
      <c r="M7">
        <v>886.87558000000001</v>
      </c>
      <c r="O7">
        <v>1.481E-2</v>
      </c>
      <c r="P7">
        <v>899.96651999999995</v>
      </c>
      <c r="Q7">
        <v>1.6670000000000001E-2</v>
      </c>
      <c r="R7">
        <v>899.66422</v>
      </c>
      <c r="S7">
        <v>0.02</v>
      </c>
      <c r="T7">
        <v>903.77620000000002</v>
      </c>
    </row>
    <row r="8" spans="1:20">
      <c r="A8">
        <v>2.963E-2</v>
      </c>
      <c r="B8">
        <v>878.17281000000003</v>
      </c>
      <c r="C8">
        <v>3.3329999999999999E-2</v>
      </c>
      <c r="D8">
        <v>879.79681000000005</v>
      </c>
      <c r="E8">
        <v>0.04</v>
      </c>
      <c r="F8">
        <v>882.01491999999996</v>
      </c>
      <c r="H8">
        <v>2.222E-2</v>
      </c>
      <c r="I8">
        <v>905.84789000000001</v>
      </c>
      <c r="J8">
        <v>2.5000000000000001E-2</v>
      </c>
      <c r="K8">
        <v>905.65227000000004</v>
      </c>
      <c r="L8">
        <v>0.03</v>
      </c>
      <c r="M8">
        <v>907.56866000000002</v>
      </c>
      <c r="O8">
        <v>2.222E-2</v>
      </c>
      <c r="P8">
        <v>924.44461000000001</v>
      </c>
      <c r="Q8">
        <v>2.5000000000000001E-2</v>
      </c>
      <c r="R8">
        <v>924.30782999999997</v>
      </c>
      <c r="S8">
        <v>0.03</v>
      </c>
      <c r="T8">
        <v>928.49716000000001</v>
      </c>
    </row>
    <row r="9" spans="1:20">
      <c r="A9">
        <v>3.7039999999999997E-2</v>
      </c>
      <c r="B9">
        <v>883.88521000000003</v>
      </c>
      <c r="C9">
        <v>4.1669999999999999E-2</v>
      </c>
      <c r="D9">
        <v>886.08306000000005</v>
      </c>
      <c r="E9">
        <v>0.05</v>
      </c>
      <c r="F9">
        <v>888.34105</v>
      </c>
      <c r="H9">
        <v>2.963E-2</v>
      </c>
      <c r="I9">
        <v>923.86815999999999</v>
      </c>
      <c r="J9">
        <v>3.3329999999999999E-2</v>
      </c>
      <c r="K9">
        <v>923.91069000000005</v>
      </c>
      <c r="L9">
        <v>0.04</v>
      </c>
      <c r="M9">
        <v>925.90683000000001</v>
      </c>
      <c r="O9">
        <v>2.963E-2</v>
      </c>
      <c r="P9">
        <v>947.15935000000002</v>
      </c>
      <c r="Q9">
        <v>3.3329999999999999E-2</v>
      </c>
      <c r="R9">
        <v>947.28137000000004</v>
      </c>
      <c r="S9">
        <v>0.04</v>
      </c>
      <c r="T9">
        <v>951.53225999999995</v>
      </c>
    </row>
    <row r="10" spans="1:20">
      <c r="A10">
        <v>4.444E-2</v>
      </c>
      <c r="B10">
        <v>886.14413999999999</v>
      </c>
      <c r="C10">
        <v>0.05</v>
      </c>
      <c r="D10">
        <v>888.95340999999996</v>
      </c>
      <c r="E10">
        <v>0.06</v>
      </c>
      <c r="F10">
        <v>891.06133999999997</v>
      </c>
      <c r="H10">
        <v>3.7039999999999997E-2</v>
      </c>
      <c r="I10">
        <v>939.62743999999998</v>
      </c>
      <c r="J10">
        <v>4.1669999999999999E-2</v>
      </c>
      <c r="K10">
        <v>940.02450999999996</v>
      </c>
      <c r="L10">
        <v>0.05</v>
      </c>
      <c r="M10">
        <v>942.04345999999998</v>
      </c>
      <c r="O10">
        <v>3.7039999999999997E-2</v>
      </c>
      <c r="P10">
        <v>968.13940000000002</v>
      </c>
      <c r="Q10">
        <v>4.1669999999999999E-2</v>
      </c>
      <c r="R10">
        <v>968.58005000000003</v>
      </c>
      <c r="S10">
        <v>0.05</v>
      </c>
      <c r="T10">
        <v>972.85359000000005</v>
      </c>
    </row>
    <row r="11" spans="1:20">
      <c r="A11">
        <v>5.185E-2</v>
      </c>
      <c r="B11">
        <v>884.73500000000001</v>
      </c>
      <c r="C11">
        <v>5.833E-2</v>
      </c>
      <c r="D11">
        <v>888.13747999999998</v>
      </c>
      <c r="E11">
        <v>7.0000000000000007E-2</v>
      </c>
      <c r="F11">
        <v>889.76626999999996</v>
      </c>
      <c r="H11">
        <v>4.444E-2</v>
      </c>
      <c r="I11">
        <v>953.18958999999995</v>
      </c>
      <c r="J11">
        <v>0.05</v>
      </c>
      <c r="K11">
        <v>954.05164000000002</v>
      </c>
      <c r="L11">
        <v>0.06</v>
      </c>
      <c r="M11">
        <v>955.96750999999995</v>
      </c>
      <c r="O11">
        <v>4.444E-2</v>
      </c>
      <c r="P11">
        <v>987.35162000000003</v>
      </c>
      <c r="Q11">
        <v>0.05</v>
      </c>
      <c r="R11">
        <v>988.15932999999995</v>
      </c>
      <c r="S11">
        <v>0.06</v>
      </c>
      <c r="T11">
        <v>992.49570000000006</v>
      </c>
    </row>
    <row r="12" spans="1:20">
      <c r="A12">
        <v>5.926E-2</v>
      </c>
      <c r="B12">
        <v>879.25301000000002</v>
      </c>
      <c r="C12">
        <v>6.6669999999999993E-2</v>
      </c>
      <c r="D12">
        <v>883.17859999999996</v>
      </c>
      <c r="E12">
        <v>0.08</v>
      </c>
      <c r="F12">
        <v>883.86319000000003</v>
      </c>
      <c r="H12">
        <v>5.185E-2</v>
      </c>
      <c r="I12">
        <v>964.33619999999996</v>
      </c>
      <c r="J12">
        <v>5.833E-2</v>
      </c>
      <c r="K12">
        <v>965.70432000000005</v>
      </c>
      <c r="L12">
        <v>7.0000000000000007E-2</v>
      </c>
      <c r="M12">
        <v>967.42603999999994</v>
      </c>
      <c r="O12">
        <v>5.185E-2</v>
      </c>
      <c r="P12">
        <v>1004.8667799999999</v>
      </c>
      <c r="Q12">
        <v>5.833E-2</v>
      </c>
      <c r="R12">
        <v>1006.11618</v>
      </c>
      <c r="S12">
        <v>7.0000000000000007E-2</v>
      </c>
      <c r="T12">
        <v>1010.50092</v>
      </c>
    </row>
    <row r="13" spans="1:20">
      <c r="A13">
        <v>6.6669999999999993E-2</v>
      </c>
      <c r="B13">
        <v>869.34829999999999</v>
      </c>
      <c r="C13">
        <v>7.4999999999999997E-2</v>
      </c>
      <c r="D13">
        <v>873.62072000000001</v>
      </c>
      <c r="E13">
        <v>0.09</v>
      </c>
      <c r="F13">
        <v>872.85347000000002</v>
      </c>
      <c r="H13">
        <v>5.926E-2</v>
      </c>
      <c r="I13">
        <v>973.1508</v>
      </c>
      <c r="J13">
        <v>6.6669999999999993E-2</v>
      </c>
      <c r="K13">
        <v>975.04507999999998</v>
      </c>
      <c r="L13">
        <v>0.08</v>
      </c>
      <c r="M13">
        <v>976.51500999999996</v>
      </c>
      <c r="O13">
        <v>5.926E-2</v>
      </c>
      <c r="P13">
        <v>1020.82037</v>
      </c>
      <c r="Q13">
        <v>6.6669999999999993E-2</v>
      </c>
      <c r="R13">
        <v>1022.55569</v>
      </c>
      <c r="S13">
        <v>0.08</v>
      </c>
      <c r="T13">
        <v>1026.8091099999999</v>
      </c>
    </row>
    <row r="14" spans="1:20">
      <c r="A14">
        <v>7.4069999999999997E-2</v>
      </c>
      <c r="B14">
        <v>849.86396999999999</v>
      </c>
      <c r="C14">
        <v>8.3330000000000001E-2</v>
      </c>
      <c r="D14">
        <v>854.08063000000004</v>
      </c>
      <c r="E14">
        <v>0.1</v>
      </c>
      <c r="F14">
        <v>850.14368000000002</v>
      </c>
      <c r="H14">
        <v>6.6669999999999993E-2</v>
      </c>
      <c r="I14">
        <v>979.55990999999995</v>
      </c>
      <c r="J14">
        <v>7.4999999999999997E-2</v>
      </c>
      <c r="K14">
        <v>982.01387999999997</v>
      </c>
      <c r="L14">
        <v>0.09</v>
      </c>
      <c r="M14">
        <v>983.11874999999998</v>
      </c>
      <c r="O14">
        <v>6.6669999999999993E-2</v>
      </c>
      <c r="P14">
        <v>1034.86734</v>
      </c>
      <c r="Q14">
        <v>7.4999999999999997E-2</v>
      </c>
      <c r="R14">
        <v>1037.14212</v>
      </c>
      <c r="S14">
        <v>0.09</v>
      </c>
      <c r="T14">
        <v>1041.0791200000001</v>
      </c>
    </row>
    <row r="15" spans="1:20">
      <c r="A15">
        <v>8.8889999999999997E-2</v>
      </c>
      <c r="B15">
        <v>811.71973000000003</v>
      </c>
      <c r="C15">
        <v>0.1</v>
      </c>
      <c r="D15">
        <v>814.57579999999996</v>
      </c>
      <c r="E15">
        <v>0.12</v>
      </c>
      <c r="F15">
        <v>801.16625999999997</v>
      </c>
      <c r="H15">
        <v>7.4069999999999997E-2</v>
      </c>
      <c r="I15">
        <v>983.54688999999996</v>
      </c>
      <c r="J15">
        <v>8.3330000000000001E-2</v>
      </c>
      <c r="K15">
        <v>986.7</v>
      </c>
      <c r="L15">
        <v>0.1</v>
      </c>
      <c r="M15">
        <v>986.94680000000005</v>
      </c>
      <c r="O15">
        <v>7.4069999999999997E-2</v>
      </c>
      <c r="P15">
        <v>1048.71552</v>
      </c>
      <c r="Q15">
        <v>8.3330000000000001E-2</v>
      </c>
      <c r="R15">
        <v>1051.7028700000001</v>
      </c>
      <c r="S15">
        <v>0.1</v>
      </c>
      <c r="T15">
        <v>1055.3581099999999</v>
      </c>
    </row>
    <row r="16" spans="1:20">
      <c r="A16">
        <v>0.1037</v>
      </c>
      <c r="B16">
        <v>750.97707000000003</v>
      </c>
      <c r="C16">
        <v>0.11667</v>
      </c>
      <c r="D16">
        <v>749.75697000000002</v>
      </c>
      <c r="E16">
        <v>0.14000000000000001</v>
      </c>
      <c r="F16">
        <v>726.55980999999997</v>
      </c>
      <c r="H16">
        <v>8.8889999999999997E-2</v>
      </c>
      <c r="I16">
        <v>982.14666999999997</v>
      </c>
      <c r="J16">
        <v>0.1</v>
      </c>
      <c r="K16">
        <v>986.06524999999999</v>
      </c>
      <c r="L16">
        <v>0.12</v>
      </c>
      <c r="M16">
        <v>984.17830000000004</v>
      </c>
      <c r="O16">
        <v>8.8889999999999997E-2</v>
      </c>
      <c r="P16">
        <v>1062.8422499999999</v>
      </c>
      <c r="Q16">
        <v>0.1</v>
      </c>
      <c r="R16">
        <v>1066.85619</v>
      </c>
      <c r="S16">
        <v>0.12</v>
      </c>
      <c r="T16">
        <v>1069.7966300000001</v>
      </c>
    </row>
    <row r="17" spans="1:20">
      <c r="A17">
        <v>0.11852</v>
      </c>
      <c r="B17">
        <v>682.49158</v>
      </c>
      <c r="C17">
        <v>0.13333</v>
      </c>
      <c r="D17">
        <v>676.63820999999996</v>
      </c>
      <c r="E17">
        <v>0.16</v>
      </c>
      <c r="F17">
        <v>648.80349999999999</v>
      </c>
      <c r="H17">
        <v>0.1037</v>
      </c>
      <c r="I17">
        <v>970.75986999999998</v>
      </c>
      <c r="J17">
        <v>0.11667</v>
      </c>
      <c r="K17">
        <v>974.95209</v>
      </c>
      <c r="L17">
        <v>0.14000000000000001</v>
      </c>
      <c r="M17">
        <v>968.55430999999999</v>
      </c>
      <c r="O17">
        <v>0.1037</v>
      </c>
      <c r="P17">
        <v>1071.895</v>
      </c>
      <c r="Q17">
        <v>0.11667</v>
      </c>
      <c r="R17">
        <v>1077.1219799999999</v>
      </c>
      <c r="S17">
        <v>0.14000000000000001</v>
      </c>
      <c r="T17">
        <v>1078.4102499999999</v>
      </c>
    </row>
    <row r="18" spans="1:20">
      <c r="A18">
        <v>0.13333</v>
      </c>
      <c r="B18">
        <v>621.97136999999998</v>
      </c>
      <c r="C18">
        <v>0.15</v>
      </c>
      <c r="D18">
        <v>612.46531000000004</v>
      </c>
      <c r="E18">
        <v>0.18</v>
      </c>
      <c r="F18">
        <v>580.37707999999998</v>
      </c>
      <c r="H18">
        <v>0.11852</v>
      </c>
      <c r="I18">
        <v>947.45131000000003</v>
      </c>
      <c r="J18">
        <v>0.13333</v>
      </c>
      <c r="K18">
        <v>950.34870999999998</v>
      </c>
      <c r="L18">
        <v>0.16</v>
      </c>
      <c r="M18">
        <v>935.64020000000005</v>
      </c>
      <c r="O18">
        <v>0.11852</v>
      </c>
      <c r="P18">
        <v>1072.2973300000001</v>
      </c>
      <c r="Q18">
        <v>0.13333</v>
      </c>
      <c r="R18">
        <v>1078.49713</v>
      </c>
      <c r="S18">
        <v>0.16</v>
      </c>
      <c r="T18">
        <v>1076.9944599999999</v>
      </c>
    </row>
    <row r="19" spans="1:20">
      <c r="A19">
        <v>0.14815</v>
      </c>
      <c r="B19">
        <v>569.29696000000001</v>
      </c>
      <c r="C19">
        <v>0.16667000000000001</v>
      </c>
      <c r="D19">
        <v>555.91641000000004</v>
      </c>
      <c r="E19">
        <v>0.2</v>
      </c>
      <c r="F19">
        <v>519.34795999999994</v>
      </c>
      <c r="H19">
        <v>0.13333</v>
      </c>
      <c r="I19">
        <v>911.56780000000003</v>
      </c>
      <c r="J19">
        <v>0.15</v>
      </c>
      <c r="K19">
        <v>910.61179000000004</v>
      </c>
      <c r="L19">
        <v>0.18</v>
      </c>
      <c r="M19">
        <v>882.66972999999996</v>
      </c>
      <c r="O19">
        <v>0.13333</v>
      </c>
      <c r="P19">
        <v>1063.95634</v>
      </c>
      <c r="Q19">
        <v>0.15</v>
      </c>
      <c r="R19">
        <v>1070.40254</v>
      </c>
      <c r="S19">
        <v>0.18</v>
      </c>
      <c r="T19">
        <v>1064.0662400000001</v>
      </c>
    </row>
    <row r="20" spans="1:20">
      <c r="A20">
        <v>0.16295999999999999</v>
      </c>
      <c r="B20">
        <v>522.68620999999996</v>
      </c>
      <c r="C20">
        <v>0.18332999999999999</v>
      </c>
      <c r="D20">
        <v>505.37822999999997</v>
      </c>
      <c r="E20">
        <v>0.22</v>
      </c>
      <c r="F20">
        <v>464.23799000000002</v>
      </c>
      <c r="H20">
        <v>0.14815</v>
      </c>
      <c r="I20">
        <v>863.66663000000005</v>
      </c>
      <c r="J20">
        <v>0.16667000000000001</v>
      </c>
      <c r="K20">
        <v>855.85697000000005</v>
      </c>
      <c r="L20">
        <v>0.2</v>
      </c>
      <c r="M20">
        <v>804.54273999999998</v>
      </c>
      <c r="O20">
        <v>0.14815</v>
      </c>
      <c r="P20">
        <v>1046.6808000000001</v>
      </c>
      <c r="Q20">
        <v>0.16667000000000001</v>
      </c>
      <c r="R20">
        <v>1052.04276</v>
      </c>
      <c r="S20">
        <v>0.2</v>
      </c>
      <c r="T20">
        <v>1037.4210700000001</v>
      </c>
    </row>
    <row r="21" spans="1:20">
      <c r="A21">
        <v>0.17777999999999999</v>
      </c>
      <c r="B21">
        <v>480.87470000000002</v>
      </c>
      <c r="C21">
        <v>0.2</v>
      </c>
      <c r="D21">
        <v>459.70747</v>
      </c>
      <c r="E21">
        <v>0.24</v>
      </c>
      <c r="F21">
        <v>413.97142000000002</v>
      </c>
      <c r="H21">
        <v>0.16295999999999999</v>
      </c>
      <c r="I21">
        <v>802.31845999999996</v>
      </c>
      <c r="J21">
        <v>0.18332999999999999</v>
      </c>
      <c r="K21">
        <v>783.21938999999998</v>
      </c>
      <c r="L21">
        <v>0.22</v>
      </c>
      <c r="M21">
        <v>714.63619000000006</v>
      </c>
      <c r="O21">
        <v>0.16295999999999999</v>
      </c>
      <c r="P21">
        <v>1020.58305</v>
      </c>
      <c r="Q21">
        <v>0.18332999999999999</v>
      </c>
      <c r="R21">
        <v>1022.61302</v>
      </c>
      <c r="S21">
        <v>0.22</v>
      </c>
      <c r="T21">
        <v>993.92989999999998</v>
      </c>
    </row>
    <row r="22" spans="1:20">
      <c r="A22">
        <v>0.19259000000000001</v>
      </c>
      <c r="B22">
        <v>442.91710999999998</v>
      </c>
      <c r="C22">
        <v>0.21667</v>
      </c>
      <c r="D22">
        <v>418.01772</v>
      </c>
      <c r="E22">
        <v>0.26</v>
      </c>
      <c r="F22">
        <v>367.64827000000002</v>
      </c>
      <c r="H22">
        <v>0.17777999999999999</v>
      </c>
      <c r="I22">
        <v>733.15331000000003</v>
      </c>
      <c r="J22">
        <v>0.2</v>
      </c>
      <c r="K22">
        <v>704.9171</v>
      </c>
      <c r="L22">
        <v>0.24</v>
      </c>
      <c r="M22">
        <v>632.45550000000003</v>
      </c>
      <c r="O22">
        <v>0.17777999999999999</v>
      </c>
      <c r="P22">
        <v>985.62392</v>
      </c>
      <c r="Q22">
        <v>0.2</v>
      </c>
      <c r="R22">
        <v>980.89640999999995</v>
      </c>
      <c r="S22">
        <v>0.24</v>
      </c>
      <c r="T22">
        <v>930.06884000000002</v>
      </c>
    </row>
    <row r="23" spans="1:20">
      <c r="A23">
        <v>0.20741000000000001</v>
      </c>
      <c r="B23">
        <v>408.09402</v>
      </c>
      <c r="C23">
        <v>0.23333000000000001</v>
      </c>
      <c r="D23">
        <v>379.66045000000003</v>
      </c>
      <c r="E23">
        <v>0.28000000000000003</v>
      </c>
      <c r="F23">
        <v>324.69601</v>
      </c>
      <c r="H23">
        <v>0.19259000000000001</v>
      </c>
      <c r="I23">
        <v>668.03962999999999</v>
      </c>
      <c r="J23">
        <v>0.21667</v>
      </c>
      <c r="K23">
        <v>635.60510999999997</v>
      </c>
      <c r="L23">
        <v>0.26</v>
      </c>
      <c r="M23">
        <v>558.71010000000001</v>
      </c>
      <c r="O23">
        <v>0.19259000000000001</v>
      </c>
      <c r="P23">
        <v>941.82255999999995</v>
      </c>
      <c r="Q23">
        <v>0.21667</v>
      </c>
      <c r="R23">
        <v>925.76823999999999</v>
      </c>
      <c r="S23">
        <v>0.26</v>
      </c>
      <c r="T23">
        <v>839.47397000000001</v>
      </c>
    </row>
    <row r="24" spans="1:20">
      <c r="A24">
        <v>0.22222</v>
      </c>
      <c r="B24">
        <v>376.09570000000002</v>
      </c>
      <c r="C24">
        <v>0.25</v>
      </c>
      <c r="D24">
        <v>344.43900000000002</v>
      </c>
      <c r="E24">
        <v>0.3</v>
      </c>
      <c r="F24">
        <v>284.82324</v>
      </c>
      <c r="H24">
        <v>0.20741000000000001</v>
      </c>
      <c r="I24">
        <v>610.09775999999999</v>
      </c>
      <c r="J24">
        <v>0.23333000000000001</v>
      </c>
      <c r="K24">
        <v>573.46974999999998</v>
      </c>
      <c r="L24">
        <v>0.28000000000000003</v>
      </c>
      <c r="M24">
        <v>491.76807000000002</v>
      </c>
      <c r="O24">
        <v>0.20741000000000001</v>
      </c>
      <c r="P24">
        <v>889.64886000000001</v>
      </c>
      <c r="Q24">
        <v>0.23333000000000001</v>
      </c>
      <c r="R24">
        <v>854.91193999999996</v>
      </c>
      <c r="S24">
        <v>0.28000000000000003</v>
      </c>
      <c r="T24">
        <v>735.59875999999997</v>
      </c>
    </row>
    <row r="25" spans="1:20">
      <c r="A25">
        <v>0.23683999999999999</v>
      </c>
      <c r="B25">
        <v>346.55981000000003</v>
      </c>
      <c r="C25">
        <v>0.26612999999999998</v>
      </c>
      <c r="D25">
        <v>311.99315999999999</v>
      </c>
      <c r="E25">
        <v>0.32</v>
      </c>
      <c r="F25">
        <v>247.46929</v>
      </c>
      <c r="H25">
        <v>0.22222</v>
      </c>
      <c r="I25">
        <v>558.21040000000005</v>
      </c>
      <c r="J25">
        <v>0.25</v>
      </c>
      <c r="K25">
        <v>517.64353000000006</v>
      </c>
      <c r="L25">
        <v>0.3</v>
      </c>
      <c r="M25">
        <v>430.69195999999999</v>
      </c>
      <c r="O25">
        <v>0.22222</v>
      </c>
      <c r="P25">
        <v>827.96321999999998</v>
      </c>
      <c r="Q25">
        <v>0.25</v>
      </c>
      <c r="R25">
        <v>772.35551999999996</v>
      </c>
      <c r="S25">
        <v>0.3</v>
      </c>
      <c r="T25">
        <v>639.62176999999997</v>
      </c>
    </row>
    <row r="26" spans="1:20">
      <c r="A26">
        <v>0.25146000000000002</v>
      </c>
      <c r="B26">
        <v>318.93060000000003</v>
      </c>
      <c r="C26">
        <v>0.28226000000000001</v>
      </c>
      <c r="D26">
        <v>281.71037999999999</v>
      </c>
      <c r="E26">
        <v>0.34</v>
      </c>
      <c r="F26">
        <v>211.94653</v>
      </c>
      <c r="H26">
        <v>0.23683999999999999</v>
      </c>
      <c r="I26">
        <v>511.35777000000002</v>
      </c>
      <c r="J26">
        <v>0.26612999999999998</v>
      </c>
      <c r="K26">
        <v>467.17768000000001</v>
      </c>
      <c r="L26">
        <v>0.32</v>
      </c>
      <c r="M26">
        <v>374.27179000000001</v>
      </c>
      <c r="O26">
        <v>0.23683999999999999</v>
      </c>
      <c r="P26">
        <v>758.41120000000001</v>
      </c>
      <c r="Q26">
        <v>0.26612999999999998</v>
      </c>
      <c r="R26">
        <v>691.58573999999999</v>
      </c>
      <c r="S26">
        <v>0.32</v>
      </c>
      <c r="T26">
        <v>552.81871999999998</v>
      </c>
    </row>
    <row r="27" spans="1:20">
      <c r="A27">
        <v>0.26607999999999998</v>
      </c>
      <c r="B27">
        <v>292.88677000000001</v>
      </c>
      <c r="C27">
        <v>0.29838999999999999</v>
      </c>
      <c r="D27">
        <v>253.15174999999999</v>
      </c>
      <c r="E27">
        <v>0.36</v>
      </c>
      <c r="F27">
        <v>178.24072000000001</v>
      </c>
      <c r="H27">
        <v>0.25146000000000002</v>
      </c>
      <c r="I27">
        <v>468.34780000000001</v>
      </c>
      <c r="J27">
        <v>0.28226000000000001</v>
      </c>
      <c r="K27">
        <v>420.80853000000002</v>
      </c>
      <c r="L27">
        <v>0.34</v>
      </c>
      <c r="M27">
        <v>321.26591999999999</v>
      </c>
      <c r="O27">
        <v>0.25146000000000002</v>
      </c>
      <c r="P27">
        <v>689.83837000000005</v>
      </c>
      <c r="Q27">
        <v>0.28226000000000001</v>
      </c>
      <c r="R27">
        <v>618.99720000000002</v>
      </c>
      <c r="S27">
        <v>0.34</v>
      </c>
      <c r="T27">
        <v>472.72924999999998</v>
      </c>
    </row>
    <row r="28" spans="1:20">
      <c r="A28">
        <v>0.28070000000000001</v>
      </c>
      <c r="B28">
        <v>268.13493999999997</v>
      </c>
      <c r="C28">
        <v>0.31452000000000002</v>
      </c>
      <c r="D28">
        <v>226.01748000000001</v>
      </c>
      <c r="E28">
        <v>0.38</v>
      </c>
      <c r="F28">
        <v>145.58592999999999</v>
      </c>
      <c r="H28">
        <v>0.26607999999999998</v>
      </c>
      <c r="I28">
        <v>428.45544999999998</v>
      </c>
      <c r="J28">
        <v>0.29838999999999999</v>
      </c>
      <c r="K28">
        <v>377.65447999999998</v>
      </c>
      <c r="L28">
        <v>0.36</v>
      </c>
      <c r="M28">
        <v>271.43529000000001</v>
      </c>
      <c r="O28">
        <v>0.26607999999999998</v>
      </c>
      <c r="P28">
        <v>627.33123000000001</v>
      </c>
      <c r="Q28">
        <v>0.29838999999999999</v>
      </c>
      <c r="R28">
        <v>552.67448000000002</v>
      </c>
      <c r="S28">
        <v>0.36</v>
      </c>
      <c r="T28">
        <v>398.42446999999999</v>
      </c>
    </row>
    <row r="29" spans="1:20">
      <c r="A29">
        <v>0.29532000000000003</v>
      </c>
      <c r="B29">
        <v>244.41131999999999</v>
      </c>
      <c r="C29">
        <v>0.33065</v>
      </c>
      <c r="D29">
        <v>199.86375000000001</v>
      </c>
      <c r="E29">
        <v>0.4</v>
      </c>
      <c r="F29">
        <v>113.96681</v>
      </c>
      <c r="H29">
        <v>0.28070000000000001</v>
      </c>
      <c r="I29">
        <v>391.07261</v>
      </c>
      <c r="J29">
        <v>0.31452000000000002</v>
      </c>
      <c r="K29">
        <v>337.10721000000001</v>
      </c>
      <c r="L29">
        <v>0.38</v>
      </c>
      <c r="M29">
        <v>223.56995000000001</v>
      </c>
      <c r="O29">
        <v>0.28070000000000001</v>
      </c>
      <c r="P29">
        <v>569.64981</v>
      </c>
      <c r="Q29">
        <v>0.31452000000000002</v>
      </c>
      <c r="R29">
        <v>491.32251000000002</v>
      </c>
      <c r="S29">
        <v>0.38</v>
      </c>
      <c r="T29">
        <v>327.91672999999997</v>
      </c>
    </row>
    <row r="30" spans="1:20">
      <c r="A30">
        <v>0.30993999999999999</v>
      </c>
      <c r="B30">
        <v>221.49967000000001</v>
      </c>
      <c r="C30">
        <v>0.34677000000000002</v>
      </c>
      <c r="D30">
        <v>174.45287999999999</v>
      </c>
      <c r="E30">
        <v>0.42</v>
      </c>
      <c r="F30">
        <v>83.643770000000004</v>
      </c>
      <c r="H30">
        <v>0.29532000000000003</v>
      </c>
      <c r="I30">
        <v>355.68025999999998</v>
      </c>
      <c r="J30">
        <v>0.33065</v>
      </c>
      <c r="K30">
        <v>298.40926000000002</v>
      </c>
      <c r="L30">
        <v>0.4</v>
      </c>
      <c r="M30">
        <v>177.51066</v>
      </c>
      <c r="O30">
        <v>0.29532000000000003</v>
      </c>
      <c r="P30">
        <v>515.78893000000005</v>
      </c>
      <c r="Q30">
        <v>0.33065</v>
      </c>
      <c r="R30">
        <v>433.56358</v>
      </c>
      <c r="S30">
        <v>0.4</v>
      </c>
      <c r="T30">
        <v>260.63398000000001</v>
      </c>
    </row>
    <row r="31" spans="1:20">
      <c r="A31">
        <v>0.32456000000000002</v>
      </c>
      <c r="B31">
        <v>199.30296999999999</v>
      </c>
      <c r="C31">
        <v>0.3629</v>
      </c>
      <c r="D31">
        <v>149.82472999999999</v>
      </c>
      <c r="E31">
        <v>0.44</v>
      </c>
      <c r="F31">
        <v>54.685189999999999</v>
      </c>
      <c r="H31">
        <v>0.30993999999999999</v>
      </c>
      <c r="I31">
        <v>321.86747000000003</v>
      </c>
      <c r="J31">
        <v>0.34677000000000002</v>
      </c>
      <c r="K31">
        <v>261.13002999999998</v>
      </c>
      <c r="L31">
        <v>0.42</v>
      </c>
      <c r="M31">
        <v>133.59021999999999</v>
      </c>
      <c r="O31">
        <v>0.30993999999999999</v>
      </c>
      <c r="P31">
        <v>464.96875</v>
      </c>
      <c r="Q31">
        <v>0.34677000000000002</v>
      </c>
      <c r="R31">
        <v>378.57718</v>
      </c>
      <c r="S31">
        <v>0.42</v>
      </c>
      <c r="T31">
        <v>196.97772000000001</v>
      </c>
    </row>
    <row r="32" spans="1:20">
      <c r="A32">
        <v>0.33917999999999998</v>
      </c>
      <c r="B32">
        <v>177.81657999999999</v>
      </c>
      <c r="C32">
        <v>0.37902999999999998</v>
      </c>
      <c r="D32">
        <v>126.11374000000001</v>
      </c>
      <c r="E32">
        <v>0.46</v>
      </c>
      <c r="F32">
        <v>25.920500000000001</v>
      </c>
      <c r="H32">
        <v>0.32456000000000002</v>
      </c>
      <c r="I32">
        <v>289.41876000000002</v>
      </c>
      <c r="J32">
        <v>0.3629</v>
      </c>
      <c r="K32">
        <v>225.26496</v>
      </c>
      <c r="L32">
        <v>0.44</v>
      </c>
      <c r="M32">
        <v>91.765090000000001</v>
      </c>
      <c r="O32">
        <v>0.32456000000000002</v>
      </c>
      <c r="P32">
        <v>416.73862000000003</v>
      </c>
      <c r="Q32">
        <v>0.3629</v>
      </c>
      <c r="R32">
        <v>326.21235999999999</v>
      </c>
      <c r="S32">
        <v>0.44</v>
      </c>
      <c r="T32">
        <v>136.53554</v>
      </c>
    </row>
    <row r="33" spans="1:20">
      <c r="A33">
        <v>0.3538</v>
      </c>
      <c r="B33">
        <v>157.05500000000001</v>
      </c>
      <c r="C33">
        <v>0.39516000000000001</v>
      </c>
      <c r="D33">
        <v>103.31270000000001</v>
      </c>
      <c r="E33">
        <v>0.48</v>
      </c>
      <c r="F33">
        <v>-2.38944</v>
      </c>
      <c r="H33">
        <v>0.33917999999999998</v>
      </c>
      <c r="I33">
        <v>258.26686000000001</v>
      </c>
      <c r="J33">
        <v>0.37902999999999998</v>
      </c>
      <c r="K33">
        <v>190.95490000000001</v>
      </c>
      <c r="L33">
        <v>0.46</v>
      </c>
      <c r="M33">
        <v>50.391680000000001</v>
      </c>
      <c r="O33">
        <v>0.33917999999999998</v>
      </c>
      <c r="P33">
        <v>370.89269999999999</v>
      </c>
      <c r="Q33">
        <v>0.37902999999999998</v>
      </c>
      <c r="R33">
        <v>276.54226999999997</v>
      </c>
      <c r="S33">
        <v>0.46</v>
      </c>
      <c r="T33">
        <v>77.117500000000007</v>
      </c>
    </row>
    <row r="34" spans="1:20">
      <c r="A34">
        <v>0.36842000000000003</v>
      </c>
      <c r="B34">
        <v>136.98553999999999</v>
      </c>
      <c r="C34">
        <v>0.41128999999999999</v>
      </c>
      <c r="D34">
        <v>81.186899999999994</v>
      </c>
      <c r="E34">
        <v>0.5</v>
      </c>
      <c r="F34">
        <v>-30.27552</v>
      </c>
      <c r="H34">
        <v>0.3538</v>
      </c>
      <c r="I34">
        <v>228.38023000000001</v>
      </c>
      <c r="J34">
        <v>0.39516000000000001</v>
      </c>
      <c r="K34">
        <v>158.13634999999999</v>
      </c>
      <c r="L34">
        <v>0.48</v>
      </c>
      <c r="M34">
        <v>9.6769499999999997</v>
      </c>
      <c r="O34">
        <v>0.3538</v>
      </c>
      <c r="P34">
        <v>327.29061000000002</v>
      </c>
      <c r="Q34">
        <v>0.39516000000000001</v>
      </c>
      <c r="R34">
        <v>229.36082999999999</v>
      </c>
      <c r="S34">
        <v>0.48</v>
      </c>
      <c r="T34">
        <v>18.59552</v>
      </c>
    </row>
    <row r="35" spans="1:20">
      <c r="A35">
        <v>0.38303999999999999</v>
      </c>
      <c r="B35">
        <v>117.48358</v>
      </c>
      <c r="C35">
        <v>0.42742000000000002</v>
      </c>
      <c r="D35">
        <v>59.605640000000001</v>
      </c>
      <c r="E35">
        <v>0.52</v>
      </c>
      <c r="F35">
        <v>-56.280529999999999</v>
      </c>
      <c r="H35">
        <v>0.36842000000000003</v>
      </c>
      <c r="I35">
        <v>199.66666000000001</v>
      </c>
      <c r="J35">
        <v>0.41128999999999999</v>
      </c>
      <c r="K35">
        <v>126.42146</v>
      </c>
      <c r="L35">
        <v>0.5</v>
      </c>
      <c r="M35">
        <v>-30.295089999999998</v>
      </c>
      <c r="O35">
        <v>0.36842000000000003</v>
      </c>
      <c r="P35">
        <v>285.71802000000002</v>
      </c>
      <c r="Q35">
        <v>0.41128999999999999</v>
      </c>
      <c r="R35">
        <v>184.01224999999999</v>
      </c>
      <c r="S35">
        <v>0.5</v>
      </c>
      <c r="T35">
        <v>-38.511539999999997</v>
      </c>
    </row>
    <row r="36" spans="1:20">
      <c r="A36">
        <v>0.39766000000000001</v>
      </c>
      <c r="B36">
        <v>98.428719999999998</v>
      </c>
      <c r="C36">
        <v>0.44355</v>
      </c>
      <c r="D36">
        <v>38.551299999999998</v>
      </c>
      <c r="E36">
        <v>0.54</v>
      </c>
      <c r="F36">
        <v>-82.796289999999999</v>
      </c>
      <c r="H36">
        <v>0.38303999999999999</v>
      </c>
      <c r="I36">
        <v>171.90575999999999</v>
      </c>
      <c r="J36">
        <v>0.42742000000000002</v>
      </c>
      <c r="K36">
        <v>95.598249999999993</v>
      </c>
      <c r="L36">
        <v>0.52</v>
      </c>
      <c r="M36">
        <v>-67.74042</v>
      </c>
      <c r="O36">
        <v>0.38303999999999999</v>
      </c>
      <c r="P36">
        <v>245.78519</v>
      </c>
      <c r="Q36">
        <v>0.42742000000000002</v>
      </c>
      <c r="R36">
        <v>140.13318000000001</v>
      </c>
      <c r="S36">
        <v>0.52</v>
      </c>
      <c r="T36">
        <v>-92.431749999999994</v>
      </c>
    </row>
    <row r="37" spans="1:20">
      <c r="A37">
        <v>0.41227999999999998</v>
      </c>
      <c r="B37">
        <v>79.745580000000004</v>
      </c>
      <c r="C37">
        <v>0.45967999999999998</v>
      </c>
      <c r="D37">
        <v>17.914619999999999</v>
      </c>
      <c r="E37">
        <v>0.56000000000000005</v>
      </c>
      <c r="F37">
        <v>-108.22721</v>
      </c>
      <c r="H37">
        <v>0.39766000000000001</v>
      </c>
      <c r="I37">
        <v>144.90084999999999</v>
      </c>
      <c r="J37">
        <v>0.44355</v>
      </c>
      <c r="K37">
        <v>65.601060000000004</v>
      </c>
      <c r="L37">
        <v>0.54</v>
      </c>
      <c r="M37">
        <v>-105.7432</v>
      </c>
      <c r="O37">
        <v>0.39766000000000001</v>
      </c>
      <c r="P37">
        <v>207.15960999999999</v>
      </c>
      <c r="Q37">
        <v>0.44355</v>
      </c>
      <c r="R37">
        <v>97.559799999999996</v>
      </c>
      <c r="S37">
        <v>0.54</v>
      </c>
      <c r="T37">
        <v>-146.55251999999999</v>
      </c>
    </row>
    <row r="38" spans="1:20">
      <c r="A38">
        <v>0.4269</v>
      </c>
      <c r="B38">
        <v>61.363379999999999</v>
      </c>
      <c r="C38">
        <v>0.47581000000000001</v>
      </c>
      <c r="D38">
        <v>-2.3143199999999999</v>
      </c>
      <c r="E38">
        <v>0.57999999999999996</v>
      </c>
      <c r="F38">
        <v>-134.99968000000001</v>
      </c>
      <c r="H38">
        <v>0.41227999999999998</v>
      </c>
      <c r="I38">
        <v>118.51519999999999</v>
      </c>
      <c r="J38">
        <v>0.45967999999999998</v>
      </c>
      <c r="K38">
        <v>36.271140000000003</v>
      </c>
      <c r="L38">
        <v>0.56000000000000005</v>
      </c>
      <c r="M38">
        <v>-142.51921999999999</v>
      </c>
      <c r="O38">
        <v>0.41227999999999998</v>
      </c>
      <c r="P38">
        <v>169.5942</v>
      </c>
      <c r="Q38">
        <v>0.45967999999999998</v>
      </c>
      <c r="R38">
        <v>56.037010000000002</v>
      </c>
      <c r="S38">
        <v>0.56000000000000005</v>
      </c>
      <c r="T38">
        <v>-199.58157</v>
      </c>
    </row>
    <row r="39" spans="1:20">
      <c r="A39">
        <v>0.44152000000000002</v>
      </c>
      <c r="B39">
        <v>43.268680000000003</v>
      </c>
      <c r="C39">
        <v>0.49193999999999999</v>
      </c>
      <c r="D39">
        <v>-22.256509999999999</v>
      </c>
      <c r="E39">
        <v>0.6</v>
      </c>
      <c r="F39">
        <v>-161.81303</v>
      </c>
      <c r="H39">
        <v>0.4269</v>
      </c>
      <c r="I39">
        <v>92.636529999999993</v>
      </c>
      <c r="J39">
        <v>0.47581000000000001</v>
      </c>
      <c r="K39">
        <v>7.5416600000000003</v>
      </c>
      <c r="L39">
        <v>0.57999999999999996</v>
      </c>
      <c r="M39">
        <v>-181.10361</v>
      </c>
      <c r="O39">
        <v>0.4269</v>
      </c>
      <c r="P39">
        <v>132.89771999999999</v>
      </c>
      <c r="Q39">
        <v>0.47581000000000001</v>
      </c>
      <c r="R39">
        <v>15.40025</v>
      </c>
      <c r="S39">
        <v>0.57999999999999996</v>
      </c>
      <c r="T39">
        <v>-254.59873999999999</v>
      </c>
    </row>
    <row r="40" spans="1:20">
      <c r="A40">
        <v>0.45613999999999999</v>
      </c>
      <c r="B40">
        <v>25.402940000000001</v>
      </c>
      <c r="C40">
        <v>0.50805999999999996</v>
      </c>
      <c r="D40">
        <v>-41.91</v>
      </c>
      <c r="E40">
        <v>0.62</v>
      </c>
      <c r="F40">
        <v>-187.2739</v>
      </c>
      <c r="H40">
        <v>0.44152000000000002</v>
      </c>
      <c r="I40">
        <v>67.218680000000006</v>
      </c>
      <c r="J40">
        <v>0.49193999999999999</v>
      </c>
      <c r="K40">
        <v>-20.737439999999999</v>
      </c>
      <c r="L40">
        <v>0.6</v>
      </c>
      <c r="M40">
        <v>-219.96691999999999</v>
      </c>
      <c r="O40">
        <v>0.44152000000000002</v>
      </c>
      <c r="P40">
        <v>96.960250000000002</v>
      </c>
      <c r="Q40">
        <v>0.49193999999999999</v>
      </c>
      <c r="R40">
        <v>-24.559229999999999</v>
      </c>
      <c r="S40">
        <v>0.6</v>
      </c>
      <c r="T40">
        <v>-309.92536000000001</v>
      </c>
    </row>
    <row r="41" spans="1:20">
      <c r="A41">
        <v>0.47076000000000001</v>
      </c>
      <c r="B41">
        <v>7.7470699999999999</v>
      </c>
      <c r="C41">
        <v>0.52419000000000004</v>
      </c>
      <c r="D41">
        <v>-61.498280000000001</v>
      </c>
      <c r="E41">
        <v>0.64</v>
      </c>
      <c r="F41">
        <v>-213.87952999999999</v>
      </c>
      <c r="H41">
        <v>0.45613999999999999</v>
      </c>
      <c r="I41">
        <v>42.174700000000001</v>
      </c>
      <c r="J41">
        <v>0.50805999999999996</v>
      </c>
      <c r="K41">
        <v>-48.630369999999999</v>
      </c>
      <c r="L41">
        <v>0.62</v>
      </c>
      <c r="M41">
        <v>-257.08418</v>
      </c>
      <c r="O41">
        <v>0.45613999999999999</v>
      </c>
      <c r="P41">
        <v>61.638890000000004</v>
      </c>
      <c r="Q41">
        <v>0.50805999999999996</v>
      </c>
      <c r="R41">
        <v>-64.004490000000004</v>
      </c>
      <c r="S41">
        <v>0.62</v>
      </c>
      <c r="T41">
        <v>-362.77283</v>
      </c>
    </row>
    <row r="42" spans="1:20">
      <c r="A42">
        <v>0.48537999999999998</v>
      </c>
      <c r="B42">
        <v>-9.7663100000000007</v>
      </c>
      <c r="C42">
        <v>0.54032000000000002</v>
      </c>
      <c r="D42">
        <v>-80.875439999999998</v>
      </c>
      <c r="E42">
        <v>0.66</v>
      </c>
      <c r="F42">
        <v>-240.92855</v>
      </c>
      <c r="H42">
        <v>0.47076000000000001</v>
      </c>
      <c r="I42">
        <v>17.45063</v>
      </c>
      <c r="J42">
        <v>0.52419000000000004</v>
      </c>
      <c r="K42">
        <v>-76.414069999999995</v>
      </c>
      <c r="L42">
        <v>0.64</v>
      </c>
      <c r="M42">
        <v>-295.93569000000002</v>
      </c>
      <c r="O42">
        <v>0.47076000000000001</v>
      </c>
      <c r="P42">
        <v>26.81671</v>
      </c>
      <c r="Q42">
        <v>0.52419000000000004</v>
      </c>
      <c r="R42">
        <v>-103.29695</v>
      </c>
      <c r="S42">
        <v>0.64</v>
      </c>
      <c r="T42">
        <v>-417.20443999999998</v>
      </c>
    </row>
    <row r="43" spans="1:20">
      <c r="A43">
        <v>0.5</v>
      </c>
      <c r="B43">
        <v>-27.142389999999999</v>
      </c>
      <c r="C43">
        <v>0.55645</v>
      </c>
      <c r="D43">
        <v>-100.12569999999999</v>
      </c>
      <c r="E43">
        <v>0.68</v>
      </c>
      <c r="F43">
        <v>-266.57808</v>
      </c>
      <c r="H43">
        <v>0.48537999999999998</v>
      </c>
      <c r="I43">
        <v>-7.0471000000000004</v>
      </c>
      <c r="J43">
        <v>0.54032000000000002</v>
      </c>
      <c r="K43">
        <v>-103.96688</v>
      </c>
      <c r="L43">
        <v>0.66</v>
      </c>
      <c r="M43">
        <v>-335.56614000000002</v>
      </c>
      <c r="O43">
        <v>0.48537999999999998</v>
      </c>
      <c r="P43">
        <v>-7.6478999999999999</v>
      </c>
      <c r="Q43">
        <v>0.54032000000000002</v>
      </c>
      <c r="R43">
        <v>-142.34360000000001</v>
      </c>
      <c r="S43">
        <v>0.66</v>
      </c>
      <c r="T43">
        <v>-471.89400000000001</v>
      </c>
    </row>
    <row r="44" spans="1:20">
      <c r="A44">
        <v>0.51461999999999997</v>
      </c>
      <c r="B44">
        <v>-44.417479999999998</v>
      </c>
      <c r="C44">
        <v>0.57257999999999998</v>
      </c>
      <c r="D44">
        <v>-119.11645</v>
      </c>
      <c r="E44">
        <v>0.7</v>
      </c>
      <c r="F44">
        <v>-292.35676000000001</v>
      </c>
      <c r="H44">
        <v>0.5</v>
      </c>
      <c r="I44">
        <v>-31.355039999999999</v>
      </c>
      <c r="J44">
        <v>0.55645</v>
      </c>
      <c r="K44">
        <v>-131.34226000000001</v>
      </c>
      <c r="L44">
        <v>0.68</v>
      </c>
      <c r="M44">
        <v>-373.28886</v>
      </c>
      <c r="O44">
        <v>0.5</v>
      </c>
      <c r="P44">
        <v>-41.844929999999998</v>
      </c>
      <c r="Q44">
        <v>0.55645</v>
      </c>
      <c r="R44">
        <v>-181.16113000000001</v>
      </c>
      <c r="S44">
        <v>0.68</v>
      </c>
      <c r="T44">
        <v>-522.29975999999999</v>
      </c>
    </row>
    <row r="45" spans="1:20">
      <c r="A45">
        <v>0.52924000000000004</v>
      </c>
      <c r="B45">
        <v>-61.511429999999997</v>
      </c>
      <c r="C45">
        <v>0.58870999999999996</v>
      </c>
      <c r="D45">
        <v>-138.12367</v>
      </c>
      <c r="E45">
        <v>0.72</v>
      </c>
      <c r="F45">
        <v>-316.21679999999998</v>
      </c>
      <c r="H45">
        <v>0.51461999999999997</v>
      </c>
      <c r="I45">
        <v>-55.516680000000001</v>
      </c>
      <c r="J45">
        <v>0.57257999999999998</v>
      </c>
      <c r="K45">
        <v>-158.47273999999999</v>
      </c>
      <c r="L45">
        <v>0.7</v>
      </c>
      <c r="M45">
        <v>-410.76823999999999</v>
      </c>
      <c r="O45">
        <v>0.51461999999999997</v>
      </c>
      <c r="P45">
        <v>-75.835920000000002</v>
      </c>
      <c r="Q45">
        <v>0.57257999999999998</v>
      </c>
      <c r="R45">
        <v>-219.74858</v>
      </c>
      <c r="S45">
        <v>0.7</v>
      </c>
      <c r="T45">
        <v>-569.77355</v>
      </c>
    </row>
    <row r="46" spans="1:20">
      <c r="A46">
        <v>0.54386000000000001</v>
      </c>
      <c r="B46">
        <v>-78.494759999999999</v>
      </c>
      <c r="C46">
        <v>0.60484000000000004</v>
      </c>
      <c r="D46">
        <v>-156.97438</v>
      </c>
      <c r="E46">
        <v>0.74</v>
      </c>
      <c r="F46">
        <v>-344.64312999999999</v>
      </c>
      <c r="H46">
        <v>0.52924000000000004</v>
      </c>
      <c r="I46">
        <v>-79.457700000000003</v>
      </c>
      <c r="J46">
        <v>0.58870999999999996</v>
      </c>
      <c r="K46">
        <v>-185.64402000000001</v>
      </c>
      <c r="L46">
        <v>0.72</v>
      </c>
      <c r="M46">
        <v>-445.89449000000002</v>
      </c>
      <c r="O46">
        <v>0.52924000000000004</v>
      </c>
      <c r="P46">
        <v>-109.55933</v>
      </c>
      <c r="Q46">
        <v>0.58870999999999996</v>
      </c>
      <c r="R46">
        <v>-258.39668</v>
      </c>
      <c r="S46">
        <v>0.72</v>
      </c>
      <c r="T46">
        <v>-612.54670999999996</v>
      </c>
    </row>
    <row r="47" spans="1:20">
      <c r="A47">
        <v>0.55847999999999998</v>
      </c>
      <c r="B47">
        <v>-95.301910000000007</v>
      </c>
      <c r="C47">
        <v>0.62097000000000002</v>
      </c>
      <c r="D47">
        <v>-175.97681</v>
      </c>
      <c r="E47">
        <v>0.76</v>
      </c>
      <c r="F47">
        <v>-369.58012000000002</v>
      </c>
      <c r="H47">
        <v>0.54386000000000001</v>
      </c>
      <c r="I47">
        <v>-103.25268</v>
      </c>
      <c r="J47">
        <v>0.60484000000000004</v>
      </c>
      <c r="K47">
        <v>-212.77103</v>
      </c>
      <c r="L47">
        <v>0.74</v>
      </c>
      <c r="M47">
        <v>-486.05894999999998</v>
      </c>
      <c r="O47">
        <v>0.54386000000000001</v>
      </c>
      <c r="P47">
        <v>-143.10113000000001</v>
      </c>
      <c r="Q47">
        <v>0.60484000000000004</v>
      </c>
      <c r="R47">
        <v>-297.06842999999998</v>
      </c>
      <c r="S47">
        <v>0.74</v>
      </c>
      <c r="T47">
        <v>-656.05044999999996</v>
      </c>
    </row>
    <row r="48" spans="1:20">
      <c r="A48">
        <v>0.57310000000000005</v>
      </c>
      <c r="B48">
        <v>-112.11381</v>
      </c>
      <c r="C48">
        <v>0.6371</v>
      </c>
      <c r="D48">
        <v>-194.87119000000001</v>
      </c>
      <c r="E48">
        <v>0.78</v>
      </c>
      <c r="F48">
        <v>-399.68988000000002</v>
      </c>
      <c r="H48">
        <v>0.55847999999999998</v>
      </c>
      <c r="I48">
        <v>-126.87401</v>
      </c>
      <c r="J48">
        <v>0.62097000000000002</v>
      </c>
      <c r="K48">
        <v>-240.14921000000001</v>
      </c>
      <c r="L48">
        <v>0.76</v>
      </c>
      <c r="M48">
        <v>-521.09034999999994</v>
      </c>
      <c r="O48">
        <v>0.55847999999999998</v>
      </c>
      <c r="P48">
        <v>-176.48069000000001</v>
      </c>
      <c r="Q48">
        <v>0.62097000000000002</v>
      </c>
      <c r="R48">
        <v>-336.00754999999998</v>
      </c>
      <c r="S48">
        <v>0.76</v>
      </c>
      <c r="T48">
        <v>-689.08492000000001</v>
      </c>
    </row>
    <row r="49" spans="1:20">
      <c r="A49">
        <v>0.58772000000000002</v>
      </c>
      <c r="B49">
        <v>-128.81694999999999</v>
      </c>
      <c r="C49">
        <v>0.65322999999999998</v>
      </c>
      <c r="D49">
        <v>-214.00703999999999</v>
      </c>
      <c r="E49">
        <v>0.8</v>
      </c>
      <c r="F49">
        <v>-424.94117</v>
      </c>
      <c r="H49">
        <v>0.57310000000000005</v>
      </c>
      <c r="I49">
        <v>-150.5164</v>
      </c>
      <c r="J49">
        <v>0.6371</v>
      </c>
      <c r="K49">
        <v>-267.59847000000002</v>
      </c>
      <c r="L49">
        <v>0.78</v>
      </c>
      <c r="M49">
        <v>-560.22139000000004</v>
      </c>
      <c r="O49">
        <v>0.57310000000000005</v>
      </c>
      <c r="P49">
        <v>-209.91200000000001</v>
      </c>
      <c r="Q49">
        <v>0.6371</v>
      </c>
      <c r="R49">
        <v>-375.00878999999998</v>
      </c>
      <c r="S49">
        <v>0.78</v>
      </c>
      <c r="T49">
        <v>-719.61271999999997</v>
      </c>
    </row>
    <row r="50" spans="1:20">
      <c r="A50">
        <v>0.60233999999999999</v>
      </c>
      <c r="B50">
        <v>-145.61541</v>
      </c>
      <c r="C50">
        <v>0.66935999999999996</v>
      </c>
      <c r="D50">
        <v>-233.01313999999999</v>
      </c>
      <c r="E50">
        <v>0.8</v>
      </c>
      <c r="F50">
        <v>-424.11968999999999</v>
      </c>
      <c r="H50">
        <v>0.58772000000000002</v>
      </c>
      <c r="I50">
        <v>-174.12691000000001</v>
      </c>
      <c r="J50">
        <v>0.65322999999999998</v>
      </c>
      <c r="K50">
        <v>-295.42286000000001</v>
      </c>
      <c r="L50">
        <v>0.8</v>
      </c>
      <c r="M50">
        <v>-591.01130000000001</v>
      </c>
      <c r="O50">
        <v>0.58772000000000002</v>
      </c>
      <c r="P50">
        <v>-243.40089</v>
      </c>
      <c r="Q50">
        <v>0.65322999999999998</v>
      </c>
      <c r="R50">
        <v>-414.24313999999998</v>
      </c>
      <c r="S50">
        <v>0.8</v>
      </c>
      <c r="T50">
        <v>-743.58020999999997</v>
      </c>
    </row>
    <row r="51" spans="1:20">
      <c r="A51">
        <v>0.61695999999999995</v>
      </c>
      <c r="B51">
        <v>-162.26481999999999</v>
      </c>
      <c r="C51">
        <v>0.68547999999999998</v>
      </c>
      <c r="D51">
        <v>-252.44032999999999</v>
      </c>
      <c r="E51">
        <v>0.82</v>
      </c>
      <c r="F51">
        <v>-458.23363000000001</v>
      </c>
      <c r="H51">
        <v>0.60233999999999999</v>
      </c>
      <c r="I51">
        <v>-197.88685000000001</v>
      </c>
      <c r="J51">
        <v>0.66935999999999996</v>
      </c>
      <c r="K51">
        <v>-323.36619999999999</v>
      </c>
      <c r="L51">
        <v>0.8</v>
      </c>
      <c r="M51">
        <v>-589.13161000000002</v>
      </c>
      <c r="O51">
        <v>0.60233999999999999</v>
      </c>
      <c r="P51">
        <v>-277.09044999999998</v>
      </c>
      <c r="Q51">
        <v>0.66935999999999996</v>
      </c>
      <c r="R51">
        <v>-453.35969999999998</v>
      </c>
      <c r="S51">
        <v>0.8</v>
      </c>
      <c r="T51">
        <v>-729.16750000000002</v>
      </c>
    </row>
    <row r="52" spans="1:20">
      <c r="A52">
        <v>0.63158000000000003</v>
      </c>
      <c r="B52">
        <v>-179.12152</v>
      </c>
      <c r="C52">
        <v>0.70160999999999996</v>
      </c>
      <c r="D52">
        <v>-271.45084000000003</v>
      </c>
      <c r="E52">
        <v>0.84</v>
      </c>
      <c r="F52">
        <v>-479.02978999999999</v>
      </c>
      <c r="H52">
        <v>0.61695999999999995</v>
      </c>
      <c r="I52">
        <v>-221.62087</v>
      </c>
      <c r="J52">
        <v>0.68547999999999998</v>
      </c>
      <c r="K52">
        <v>-351.85374999999999</v>
      </c>
      <c r="L52">
        <v>0.82</v>
      </c>
      <c r="M52">
        <v>-625.60334</v>
      </c>
      <c r="O52">
        <v>0.61695999999999995</v>
      </c>
      <c r="P52">
        <v>-310.84989000000002</v>
      </c>
      <c r="Q52">
        <v>0.68547999999999998</v>
      </c>
      <c r="R52">
        <v>-492.49058000000002</v>
      </c>
      <c r="S52">
        <v>0.82</v>
      </c>
      <c r="T52">
        <v>-754.48983999999996</v>
      </c>
    </row>
    <row r="53" spans="1:20">
      <c r="A53">
        <v>0.6462</v>
      </c>
      <c r="B53">
        <v>-195.92115999999999</v>
      </c>
      <c r="C53">
        <v>0.71774000000000004</v>
      </c>
      <c r="D53">
        <v>-291.31283999999999</v>
      </c>
      <c r="E53">
        <v>0.86</v>
      </c>
      <c r="F53">
        <v>-517.22253000000001</v>
      </c>
      <c r="H53">
        <v>0.63158000000000003</v>
      </c>
      <c r="I53">
        <v>-245.66240999999999</v>
      </c>
      <c r="J53">
        <v>0.70160999999999996</v>
      </c>
      <c r="K53">
        <v>-380.20035999999999</v>
      </c>
      <c r="L53">
        <v>0.84</v>
      </c>
      <c r="M53">
        <v>-640.57431999999994</v>
      </c>
      <c r="O53">
        <v>0.63158000000000003</v>
      </c>
      <c r="P53">
        <v>-344.95618999999999</v>
      </c>
      <c r="Q53">
        <v>0.70160999999999996</v>
      </c>
      <c r="R53">
        <v>-530.72154</v>
      </c>
      <c r="S53">
        <v>0.84</v>
      </c>
      <c r="T53">
        <v>-749.62950999999998</v>
      </c>
    </row>
    <row r="54" spans="1:20">
      <c r="A54">
        <v>0.66081999999999996</v>
      </c>
      <c r="B54">
        <v>-212.98787999999999</v>
      </c>
      <c r="C54">
        <v>0.73387000000000002</v>
      </c>
      <c r="D54">
        <v>-309.80504000000002</v>
      </c>
      <c r="E54">
        <v>0.88</v>
      </c>
      <c r="F54">
        <v>-529.61887999999999</v>
      </c>
      <c r="H54">
        <v>0.6462</v>
      </c>
      <c r="I54">
        <v>-269.86255999999997</v>
      </c>
      <c r="J54">
        <v>0.71774000000000004</v>
      </c>
      <c r="K54">
        <v>-409.31328999999999</v>
      </c>
      <c r="L54">
        <v>0.86</v>
      </c>
      <c r="M54">
        <v>-670.57326</v>
      </c>
      <c r="O54">
        <v>0.6462</v>
      </c>
      <c r="P54">
        <v>-379.30363</v>
      </c>
      <c r="Q54">
        <v>0.71774000000000004</v>
      </c>
      <c r="R54">
        <v>-568.35389999999995</v>
      </c>
      <c r="S54">
        <v>0.86</v>
      </c>
      <c r="T54">
        <v>-756.14736000000005</v>
      </c>
    </row>
    <row r="55" spans="1:20">
      <c r="A55">
        <v>0.67544000000000004</v>
      </c>
      <c r="B55">
        <v>-229.93926999999999</v>
      </c>
      <c r="C55">
        <v>0.75</v>
      </c>
      <c r="D55">
        <v>-330.54437000000001</v>
      </c>
      <c r="E55">
        <v>0.9</v>
      </c>
      <c r="F55">
        <v>-581.83488999999997</v>
      </c>
      <c r="H55">
        <v>0.66081999999999996</v>
      </c>
      <c r="I55">
        <v>-294.47640999999999</v>
      </c>
      <c r="J55">
        <v>0.73387000000000002</v>
      </c>
      <c r="K55">
        <v>-437.31853999999998</v>
      </c>
      <c r="L55">
        <v>0.88</v>
      </c>
      <c r="M55">
        <v>-666.35297000000003</v>
      </c>
      <c r="O55">
        <v>0.66081999999999996</v>
      </c>
      <c r="P55">
        <v>-413.99743999999998</v>
      </c>
      <c r="Q55">
        <v>0.73387000000000002</v>
      </c>
      <c r="R55">
        <v>-603.25738999999999</v>
      </c>
      <c r="S55">
        <v>0.88</v>
      </c>
      <c r="T55">
        <v>-730.94524000000001</v>
      </c>
    </row>
    <row r="56" spans="1:20">
      <c r="A56">
        <v>0.69006000000000001</v>
      </c>
      <c r="B56">
        <v>-247.12073000000001</v>
      </c>
      <c r="C56">
        <v>0.76666999999999996</v>
      </c>
      <c r="D56">
        <v>-348.93632000000002</v>
      </c>
      <c r="E56">
        <v>0.92</v>
      </c>
      <c r="F56">
        <v>-570.61685999999997</v>
      </c>
      <c r="H56">
        <v>0.67544000000000004</v>
      </c>
      <c r="I56">
        <v>-319.19547</v>
      </c>
      <c r="J56">
        <v>0.75</v>
      </c>
      <c r="K56">
        <v>-467.02866</v>
      </c>
      <c r="L56">
        <v>0.9</v>
      </c>
      <c r="M56">
        <v>-708.77643999999998</v>
      </c>
      <c r="O56">
        <v>0.67544000000000004</v>
      </c>
      <c r="P56">
        <v>-448.64193999999998</v>
      </c>
      <c r="Q56">
        <v>0.75</v>
      </c>
      <c r="R56">
        <v>-637.13752999999997</v>
      </c>
      <c r="S56">
        <v>0.9</v>
      </c>
      <c r="T56">
        <v>-756.97868000000005</v>
      </c>
    </row>
    <row r="57" spans="1:20">
      <c r="A57">
        <v>0.70467999999999997</v>
      </c>
      <c r="B57">
        <v>-264.12750999999997</v>
      </c>
      <c r="C57">
        <v>0.78332999999999997</v>
      </c>
      <c r="D57">
        <v>-371.59386999999998</v>
      </c>
      <c r="E57">
        <v>0.94</v>
      </c>
      <c r="F57">
        <v>-682.49611000000004</v>
      </c>
      <c r="H57">
        <v>0.69006000000000001</v>
      </c>
      <c r="I57">
        <v>-344.27728000000002</v>
      </c>
      <c r="J57">
        <v>0.76666999999999996</v>
      </c>
      <c r="K57">
        <v>-494.65598</v>
      </c>
      <c r="L57">
        <v>0.92</v>
      </c>
      <c r="M57">
        <v>-680.10274000000004</v>
      </c>
      <c r="O57">
        <v>0.69006000000000001</v>
      </c>
      <c r="P57">
        <v>-483.28541999999999</v>
      </c>
      <c r="Q57">
        <v>0.76666999999999996</v>
      </c>
      <c r="R57">
        <v>-666.16263000000004</v>
      </c>
      <c r="S57">
        <v>0.92</v>
      </c>
      <c r="T57">
        <v>-723.22154</v>
      </c>
    </row>
    <row r="58" spans="1:20">
      <c r="A58">
        <v>0.71930000000000005</v>
      </c>
      <c r="B58">
        <v>-281.54901000000001</v>
      </c>
      <c r="C58">
        <v>0.8</v>
      </c>
      <c r="D58">
        <v>-390.35444999999999</v>
      </c>
      <c r="E58">
        <v>0.96</v>
      </c>
      <c r="F58">
        <v>-569.79769999999996</v>
      </c>
      <c r="H58">
        <v>0.70467999999999997</v>
      </c>
      <c r="I58">
        <v>-369.44956999999999</v>
      </c>
      <c r="J58">
        <v>0.78332999999999997</v>
      </c>
      <c r="K58">
        <v>-525.60918000000004</v>
      </c>
      <c r="L58">
        <v>0.94</v>
      </c>
      <c r="M58">
        <v>-808.93038999999999</v>
      </c>
      <c r="O58">
        <v>0.70467999999999997</v>
      </c>
      <c r="P58">
        <v>-517.51891000000001</v>
      </c>
      <c r="Q58">
        <v>0.78332999999999997</v>
      </c>
      <c r="R58">
        <v>-693.95847000000003</v>
      </c>
      <c r="S58">
        <v>0.94</v>
      </c>
      <c r="T58">
        <v>-868.07345999999995</v>
      </c>
    </row>
    <row r="59" spans="1:20">
      <c r="A59">
        <v>0.73392000000000002</v>
      </c>
      <c r="B59">
        <v>-298.49435</v>
      </c>
      <c r="C59">
        <v>0.81667000000000001</v>
      </c>
      <c r="D59">
        <v>-415.00193999999999</v>
      </c>
      <c r="E59">
        <v>0.98</v>
      </c>
      <c r="F59">
        <v>-242.67203000000001</v>
      </c>
      <c r="H59">
        <v>0.71930000000000005</v>
      </c>
      <c r="I59">
        <v>-395.11552999999998</v>
      </c>
      <c r="J59">
        <v>0.8</v>
      </c>
      <c r="K59">
        <v>-551.94398999999999</v>
      </c>
      <c r="L59">
        <v>0.96</v>
      </c>
      <c r="M59">
        <v>-675.82957999999996</v>
      </c>
      <c r="O59">
        <v>0.71930000000000005</v>
      </c>
      <c r="P59">
        <v>-551.38499999999999</v>
      </c>
      <c r="Q59">
        <v>0.8</v>
      </c>
      <c r="R59">
        <v>-712.59724000000006</v>
      </c>
      <c r="S59">
        <v>0.96</v>
      </c>
      <c r="T59">
        <v>-751.26260000000002</v>
      </c>
    </row>
    <row r="60" spans="1:20">
      <c r="A60">
        <v>0.74853999999999998</v>
      </c>
      <c r="B60">
        <v>-316.28249</v>
      </c>
      <c r="C60">
        <v>0.83333000000000002</v>
      </c>
      <c r="D60">
        <v>-438.87954999999999</v>
      </c>
      <c r="E60">
        <v>0.98</v>
      </c>
      <c r="F60">
        <v>-2172.64365</v>
      </c>
      <c r="H60">
        <v>0.73392000000000002</v>
      </c>
      <c r="I60">
        <v>-420.57056</v>
      </c>
      <c r="J60">
        <v>0.81667000000000001</v>
      </c>
      <c r="K60">
        <v>-581.21087999999997</v>
      </c>
      <c r="L60">
        <v>0.98</v>
      </c>
      <c r="M60">
        <v>-287.08379000000002</v>
      </c>
      <c r="O60">
        <v>0.73392000000000002</v>
      </c>
      <c r="P60">
        <v>-583.94448</v>
      </c>
      <c r="Q60">
        <v>0.81667000000000001</v>
      </c>
      <c r="R60">
        <v>-728.77383999999995</v>
      </c>
      <c r="S60">
        <v>0.98</v>
      </c>
      <c r="T60">
        <v>-367.90656000000001</v>
      </c>
    </row>
    <row r="61" spans="1:20">
      <c r="A61">
        <v>0.76315999999999995</v>
      </c>
      <c r="B61">
        <v>-333.07517999999999</v>
      </c>
      <c r="C61">
        <v>0.83333000000000002</v>
      </c>
      <c r="D61">
        <v>-427.45197000000002</v>
      </c>
      <c r="E61">
        <v>1</v>
      </c>
      <c r="F61">
        <v>-2172.64365</v>
      </c>
      <c r="H61">
        <v>0.74853999999999998</v>
      </c>
      <c r="I61">
        <v>-446.71773000000002</v>
      </c>
      <c r="J61">
        <v>0.83333000000000002</v>
      </c>
      <c r="K61">
        <v>-604.97508000000005</v>
      </c>
      <c r="L61">
        <v>0.98</v>
      </c>
      <c r="M61">
        <v>-2706.2890600000001</v>
      </c>
      <c r="O61">
        <v>0.74853999999999998</v>
      </c>
      <c r="P61">
        <v>-615.46087999999997</v>
      </c>
      <c r="Q61">
        <v>0.83333000000000002</v>
      </c>
      <c r="R61">
        <v>-743.54426999999998</v>
      </c>
      <c r="S61">
        <v>0.98</v>
      </c>
      <c r="T61">
        <v>-3150.0736400000001</v>
      </c>
    </row>
    <row r="62" spans="1:20">
      <c r="A62">
        <v>0.77778000000000003</v>
      </c>
      <c r="B62">
        <v>-351.73660999999998</v>
      </c>
      <c r="C62">
        <v>0.85</v>
      </c>
      <c r="D62">
        <v>-461.34931</v>
      </c>
      <c r="H62">
        <v>0.76315999999999995</v>
      </c>
      <c r="I62">
        <v>-472.09154999999998</v>
      </c>
      <c r="J62">
        <v>0.83333000000000002</v>
      </c>
      <c r="K62">
        <v>-597.90500999999995</v>
      </c>
      <c r="L62">
        <v>1</v>
      </c>
      <c r="M62">
        <v>-2706.2890600000001</v>
      </c>
      <c r="O62">
        <v>0.76315999999999995</v>
      </c>
      <c r="P62">
        <v>-644.28904999999997</v>
      </c>
      <c r="Q62">
        <v>0.83333000000000002</v>
      </c>
      <c r="R62">
        <v>-721.58911999999998</v>
      </c>
      <c r="S62">
        <v>1</v>
      </c>
      <c r="T62">
        <v>-3150.0736400000001</v>
      </c>
    </row>
    <row r="63" spans="1:20">
      <c r="A63">
        <v>0.79259000000000002</v>
      </c>
      <c r="B63">
        <v>-368.38288999999997</v>
      </c>
      <c r="C63">
        <v>0.86667000000000005</v>
      </c>
      <c r="D63">
        <v>-474.55482000000001</v>
      </c>
      <c r="H63">
        <v>0.77778000000000003</v>
      </c>
      <c r="I63">
        <v>-498.65010000000001</v>
      </c>
      <c r="J63">
        <v>0.85</v>
      </c>
      <c r="K63">
        <v>-625.60158000000001</v>
      </c>
      <c r="O63">
        <v>0.77778000000000003</v>
      </c>
      <c r="P63">
        <v>-671.27538000000004</v>
      </c>
      <c r="Q63">
        <v>0.85</v>
      </c>
      <c r="R63">
        <v>-736.65454999999997</v>
      </c>
    </row>
    <row r="64" spans="1:20">
      <c r="A64">
        <v>0.80740999999999996</v>
      </c>
      <c r="B64">
        <v>-388.57053999999999</v>
      </c>
      <c r="C64">
        <v>0.88332999999999995</v>
      </c>
      <c r="D64">
        <v>-507.64204999999998</v>
      </c>
      <c r="H64">
        <v>0.79259000000000002</v>
      </c>
      <c r="I64">
        <v>-523.18242999999995</v>
      </c>
      <c r="J64">
        <v>0.86667000000000005</v>
      </c>
      <c r="K64">
        <v>-630.70916999999997</v>
      </c>
      <c r="O64">
        <v>0.79259000000000002</v>
      </c>
      <c r="P64">
        <v>-693.17262000000005</v>
      </c>
      <c r="Q64">
        <v>0.86667000000000005</v>
      </c>
      <c r="R64">
        <v>-721.01509999999996</v>
      </c>
    </row>
    <row r="65" spans="1:18">
      <c r="A65">
        <v>0.82221999999999995</v>
      </c>
      <c r="B65">
        <v>-405.27575999999999</v>
      </c>
      <c r="C65">
        <v>0.9</v>
      </c>
      <c r="D65">
        <v>-510.38078000000002</v>
      </c>
      <c r="H65">
        <v>0.80740999999999996</v>
      </c>
      <c r="I65">
        <v>-549.81786999999997</v>
      </c>
      <c r="J65">
        <v>0.88332999999999995</v>
      </c>
      <c r="K65">
        <v>-648.79510000000005</v>
      </c>
      <c r="O65">
        <v>0.80740999999999996</v>
      </c>
      <c r="P65">
        <v>-712.37487999999996</v>
      </c>
      <c r="Q65">
        <v>0.88332999999999995</v>
      </c>
      <c r="R65">
        <v>-715.47393999999997</v>
      </c>
    </row>
    <row r="66" spans="1:18">
      <c r="A66">
        <v>0.83704000000000001</v>
      </c>
      <c r="B66">
        <v>-427.16852</v>
      </c>
      <c r="C66">
        <v>0.91666999999999998</v>
      </c>
      <c r="D66">
        <v>-560.19509000000005</v>
      </c>
      <c r="H66">
        <v>0.82221999999999995</v>
      </c>
      <c r="I66">
        <v>-571.86464000000001</v>
      </c>
      <c r="J66">
        <v>0.9</v>
      </c>
      <c r="K66">
        <v>-635.50963999999999</v>
      </c>
      <c r="O66">
        <v>0.82221999999999995</v>
      </c>
      <c r="P66">
        <v>-722.57275000000004</v>
      </c>
      <c r="Q66">
        <v>0.9</v>
      </c>
      <c r="R66">
        <v>-681.74026000000003</v>
      </c>
    </row>
    <row r="67" spans="1:18">
      <c r="A67">
        <v>0.85185</v>
      </c>
      <c r="B67">
        <v>-448.37815000000001</v>
      </c>
      <c r="C67">
        <v>0.93332999999999999</v>
      </c>
      <c r="D67">
        <v>-534.91431</v>
      </c>
      <c r="H67">
        <v>0.83704000000000001</v>
      </c>
      <c r="I67">
        <v>-595.48248999999998</v>
      </c>
      <c r="J67">
        <v>0.91666999999999998</v>
      </c>
      <c r="K67">
        <v>-668.47577999999999</v>
      </c>
      <c r="O67">
        <v>0.83704000000000001</v>
      </c>
      <c r="P67">
        <v>-729.24595999999997</v>
      </c>
      <c r="Q67">
        <v>0.91666999999999998</v>
      </c>
      <c r="R67">
        <v>-698.57435999999996</v>
      </c>
    </row>
    <row r="68" spans="1:18">
      <c r="A68">
        <v>0.86667000000000005</v>
      </c>
      <c r="B68">
        <v>-472.42149999999998</v>
      </c>
      <c r="C68">
        <v>0.95</v>
      </c>
      <c r="D68">
        <v>-660.00770999999997</v>
      </c>
      <c r="H68">
        <v>0.85185</v>
      </c>
      <c r="I68">
        <v>-614.71753999999999</v>
      </c>
      <c r="J68">
        <v>0.93332999999999999</v>
      </c>
      <c r="K68">
        <v>-633.89261999999997</v>
      </c>
      <c r="O68">
        <v>0.85185</v>
      </c>
      <c r="P68">
        <v>-737.50438999999994</v>
      </c>
      <c r="Q68">
        <v>0.93332999999999999</v>
      </c>
      <c r="R68">
        <v>-660.00257999999997</v>
      </c>
    </row>
    <row r="69" spans="1:18">
      <c r="A69">
        <v>0.88148000000000004</v>
      </c>
      <c r="B69">
        <v>-478.82425999999998</v>
      </c>
      <c r="C69">
        <v>0.96667000000000003</v>
      </c>
      <c r="D69">
        <v>-510.14436999999998</v>
      </c>
      <c r="H69">
        <v>0.85185</v>
      </c>
      <c r="I69">
        <v>-605.21424999999999</v>
      </c>
      <c r="J69">
        <v>0.95</v>
      </c>
      <c r="K69">
        <v>-769.37284</v>
      </c>
      <c r="O69">
        <v>0.86667000000000005</v>
      </c>
      <c r="P69">
        <v>-712.34173999999996</v>
      </c>
      <c r="Q69">
        <v>0.95</v>
      </c>
      <c r="R69">
        <v>-813.60628999999994</v>
      </c>
    </row>
    <row r="70" spans="1:18">
      <c r="A70">
        <v>0.89629999999999999</v>
      </c>
      <c r="B70">
        <v>-510.38448</v>
      </c>
      <c r="C70">
        <v>0.98333000000000004</v>
      </c>
      <c r="D70">
        <v>-109.05222999999999</v>
      </c>
      <c r="H70">
        <v>0.86667000000000005</v>
      </c>
      <c r="I70">
        <v>-626.45941000000005</v>
      </c>
      <c r="J70">
        <v>0.96667000000000003</v>
      </c>
      <c r="K70">
        <v>-622.15809999999999</v>
      </c>
      <c r="O70">
        <v>0.88148000000000004</v>
      </c>
      <c r="P70">
        <v>-720.55322999999999</v>
      </c>
      <c r="Q70">
        <v>0.96667000000000003</v>
      </c>
      <c r="R70">
        <v>-683.56984</v>
      </c>
    </row>
    <row r="71" spans="1:18">
      <c r="A71">
        <v>0.91110999999999998</v>
      </c>
      <c r="B71">
        <v>-504.73187999999999</v>
      </c>
      <c r="C71">
        <v>0.98333000000000004</v>
      </c>
      <c r="D71">
        <v>-2567.71783</v>
      </c>
      <c r="H71">
        <v>0.88148000000000004</v>
      </c>
      <c r="I71">
        <v>-624.66985</v>
      </c>
      <c r="J71">
        <v>0.98333000000000004</v>
      </c>
      <c r="K71">
        <v>-217.95328000000001</v>
      </c>
      <c r="O71">
        <v>0.89629999999999999</v>
      </c>
      <c r="P71">
        <v>-698.29268000000002</v>
      </c>
      <c r="Q71">
        <v>0.98333000000000004</v>
      </c>
      <c r="R71">
        <v>-285.62648000000002</v>
      </c>
    </row>
    <row r="72" spans="1:18">
      <c r="A72">
        <v>0.92593000000000003</v>
      </c>
      <c r="B72">
        <v>-557.02341999999999</v>
      </c>
      <c r="C72">
        <v>1</v>
      </c>
      <c r="D72">
        <v>-2567.71783</v>
      </c>
      <c r="H72">
        <v>0.89629999999999999</v>
      </c>
      <c r="I72">
        <v>-633.73293000000001</v>
      </c>
      <c r="J72">
        <v>0.98333000000000004</v>
      </c>
      <c r="K72">
        <v>-3166.6496299999999</v>
      </c>
      <c r="O72">
        <v>0.91110999999999998</v>
      </c>
      <c r="P72">
        <v>-683.47474999999997</v>
      </c>
      <c r="Q72">
        <v>0.98333000000000004</v>
      </c>
      <c r="R72">
        <v>-3654.7283900000002</v>
      </c>
    </row>
    <row r="73" spans="1:18">
      <c r="A73">
        <v>0.94074000000000002</v>
      </c>
      <c r="B73">
        <v>-516.45709999999997</v>
      </c>
      <c r="H73">
        <v>0.91110999999999998</v>
      </c>
      <c r="I73">
        <v>-613.58128999999997</v>
      </c>
      <c r="J73">
        <v>1</v>
      </c>
      <c r="K73">
        <v>-3166.6496299999999</v>
      </c>
      <c r="O73">
        <v>0.92593000000000003</v>
      </c>
      <c r="P73">
        <v>-643.02255000000002</v>
      </c>
      <c r="Q73">
        <v>1</v>
      </c>
      <c r="R73">
        <v>-3654.7283900000002</v>
      </c>
    </row>
    <row r="74" spans="1:18">
      <c r="A74">
        <v>0.95555999999999996</v>
      </c>
      <c r="B74">
        <v>-668.61014</v>
      </c>
      <c r="H74">
        <v>0.92593000000000003</v>
      </c>
      <c r="I74">
        <v>-639.20477000000005</v>
      </c>
      <c r="O74">
        <v>0.94074000000000002</v>
      </c>
      <c r="P74">
        <v>-652.42972999999995</v>
      </c>
    </row>
    <row r="75" spans="1:18">
      <c r="A75">
        <v>0.97036999999999995</v>
      </c>
      <c r="B75">
        <v>-466.95253000000002</v>
      </c>
      <c r="H75">
        <v>0.94074000000000002</v>
      </c>
      <c r="I75">
        <v>-600.99222999999995</v>
      </c>
      <c r="O75">
        <v>0.95555999999999996</v>
      </c>
      <c r="P75">
        <v>-611.17553999999996</v>
      </c>
    </row>
    <row r="76" spans="1:18">
      <c r="A76">
        <v>0.98519000000000001</v>
      </c>
      <c r="B76">
        <v>-17.62717</v>
      </c>
      <c r="H76">
        <v>0.95555999999999996</v>
      </c>
      <c r="I76">
        <v>-742.97852999999998</v>
      </c>
      <c r="O76">
        <v>0.97036999999999995</v>
      </c>
      <c r="P76">
        <v>-773.92276000000004</v>
      </c>
    </row>
    <row r="77" spans="1:18">
      <c r="A77">
        <v>0.98519000000000001</v>
      </c>
      <c r="B77">
        <v>-3248.3238200000001</v>
      </c>
      <c r="H77">
        <v>0.97036999999999995</v>
      </c>
      <c r="I77">
        <v>-588.47933</v>
      </c>
      <c r="O77">
        <v>0.98519000000000001</v>
      </c>
      <c r="P77">
        <v>-638.16524000000004</v>
      </c>
    </row>
    <row r="78" spans="1:18">
      <c r="A78">
        <v>1</v>
      </c>
      <c r="B78">
        <v>-2893.6280200000001</v>
      </c>
      <c r="H78">
        <v>0.98519000000000001</v>
      </c>
      <c r="I78">
        <v>-175.90833000000001</v>
      </c>
      <c r="O78">
        <v>0.98519000000000001</v>
      </c>
      <c r="P78">
        <v>-232.89264</v>
      </c>
    </row>
    <row r="79" spans="1:18">
      <c r="H79">
        <v>0.98519000000000001</v>
      </c>
      <c r="I79">
        <v>-3535.5018</v>
      </c>
      <c r="O79">
        <v>1</v>
      </c>
      <c r="P79">
        <v>-4077.29459</v>
      </c>
    </row>
    <row r="80" spans="1:18">
      <c r="H80">
        <v>1</v>
      </c>
      <c r="I80">
        <v>-3535.5018</v>
      </c>
      <c r="P80">
        <v>-4077.29459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F90C-DD18-46AA-92EF-8E88C45C47DA}">
  <dimension ref="A1:T80"/>
  <sheetViews>
    <sheetView workbookViewId="0">
      <selection activeCell="V18" sqref="V18"/>
    </sheetView>
  </sheetViews>
  <sheetFormatPr defaultRowHeight="15"/>
  <sheetData>
    <row r="1" spans="1:20">
      <c r="A1" s="15">
        <v>7.4999999999999997E-3</v>
      </c>
      <c r="H1" s="15">
        <v>1.15E-2</v>
      </c>
      <c r="O1" s="15">
        <v>1.6500000000000001E-2</v>
      </c>
    </row>
    <row r="2" spans="1:20">
      <c r="A2" t="s">
        <v>5</v>
      </c>
      <c r="B2" t="s">
        <v>17</v>
      </c>
      <c r="C2" t="s">
        <v>5</v>
      </c>
      <c r="D2" t="s">
        <v>17</v>
      </c>
      <c r="E2" t="s">
        <v>5</v>
      </c>
      <c r="F2" t="s">
        <v>17</v>
      </c>
      <c r="H2" t="s">
        <v>5</v>
      </c>
      <c r="I2" t="s">
        <v>17</v>
      </c>
      <c r="J2" t="s">
        <v>5</v>
      </c>
      <c r="K2" t="s">
        <v>17</v>
      </c>
      <c r="L2" t="s">
        <v>5</v>
      </c>
      <c r="M2" t="s">
        <v>17</v>
      </c>
      <c r="O2" t="s">
        <v>5</v>
      </c>
      <c r="P2" t="s">
        <v>17</v>
      </c>
      <c r="Q2" t="s">
        <v>5</v>
      </c>
      <c r="R2" t="s">
        <v>17</v>
      </c>
      <c r="S2" t="s">
        <v>5</v>
      </c>
      <c r="T2" t="s">
        <v>17</v>
      </c>
    </row>
    <row r="3" spans="1:20">
      <c r="B3" t="s">
        <v>7</v>
      </c>
      <c r="D3" t="s">
        <v>7</v>
      </c>
      <c r="F3" t="s">
        <v>7</v>
      </c>
      <c r="I3" t="s">
        <v>7</v>
      </c>
      <c r="K3" t="s">
        <v>7</v>
      </c>
      <c r="M3" t="s">
        <v>7</v>
      </c>
      <c r="P3" t="s">
        <v>7</v>
      </c>
      <c r="R3" t="s">
        <v>7</v>
      </c>
      <c r="T3" t="s">
        <v>7</v>
      </c>
    </row>
    <row r="4" spans="1:20">
      <c r="A4" t="s">
        <v>11</v>
      </c>
      <c r="B4" t="s">
        <v>11</v>
      </c>
      <c r="C4" t="s">
        <v>12</v>
      </c>
      <c r="D4" t="s">
        <v>12</v>
      </c>
      <c r="E4" t="s">
        <v>13</v>
      </c>
      <c r="F4" t="s">
        <v>13</v>
      </c>
      <c r="H4" t="s">
        <v>11</v>
      </c>
      <c r="I4" t="s">
        <v>11</v>
      </c>
      <c r="J4" t="s">
        <v>12</v>
      </c>
      <c r="K4" t="s">
        <v>12</v>
      </c>
      <c r="L4" t="s">
        <v>13</v>
      </c>
      <c r="M4" t="s">
        <v>13</v>
      </c>
      <c r="O4" t="s">
        <v>11</v>
      </c>
      <c r="P4" t="s">
        <v>11</v>
      </c>
      <c r="Q4" t="s">
        <v>12</v>
      </c>
      <c r="R4" t="s">
        <v>12</v>
      </c>
      <c r="S4" t="s">
        <v>13</v>
      </c>
      <c r="T4" t="s">
        <v>13</v>
      </c>
    </row>
    <row r="5" spans="1:20">
      <c r="A5">
        <v>0</v>
      </c>
      <c r="B5">
        <v>7.4900000000000001E-3</v>
      </c>
      <c r="C5">
        <v>0</v>
      </c>
      <c r="D5">
        <v>7.5399999999999998E-3</v>
      </c>
      <c r="E5">
        <v>0</v>
      </c>
      <c r="F5">
        <v>7.5599999999999999E-3</v>
      </c>
      <c r="H5">
        <v>0</v>
      </c>
      <c r="I5">
        <v>1.142E-2</v>
      </c>
      <c r="J5">
        <v>0</v>
      </c>
      <c r="K5">
        <v>1.15E-2</v>
      </c>
      <c r="L5">
        <v>0</v>
      </c>
      <c r="M5">
        <v>1.1469999999999999E-2</v>
      </c>
      <c r="O5">
        <v>0</v>
      </c>
      <c r="P5">
        <v>1.635E-2</v>
      </c>
      <c r="Q5">
        <v>0</v>
      </c>
      <c r="R5">
        <v>1.6389999999999998E-2</v>
      </c>
      <c r="S5">
        <v>0</v>
      </c>
      <c r="T5">
        <v>1.636E-2</v>
      </c>
    </row>
    <row r="6" spans="1:20">
      <c r="A6">
        <v>7.4099999999999999E-3</v>
      </c>
      <c r="B6">
        <v>7.28E-3</v>
      </c>
      <c r="C6">
        <v>8.3300000000000006E-3</v>
      </c>
      <c r="D6">
        <v>7.3200000000000001E-3</v>
      </c>
      <c r="E6">
        <v>0.01</v>
      </c>
      <c r="F6">
        <v>7.3400000000000002E-3</v>
      </c>
      <c r="H6">
        <v>7.4099999999999999E-3</v>
      </c>
      <c r="I6">
        <v>1.1140000000000001E-2</v>
      </c>
      <c r="J6">
        <v>8.3300000000000006E-3</v>
      </c>
      <c r="K6">
        <v>1.1209999999999999E-2</v>
      </c>
      <c r="L6">
        <v>0.01</v>
      </c>
      <c r="M6">
        <v>1.1169999999999999E-2</v>
      </c>
      <c r="O6">
        <v>7.4099999999999999E-3</v>
      </c>
      <c r="P6">
        <v>1.5980000000000001E-2</v>
      </c>
      <c r="Q6">
        <v>8.3300000000000006E-3</v>
      </c>
      <c r="R6">
        <v>1.601E-2</v>
      </c>
      <c r="S6">
        <v>0.01</v>
      </c>
      <c r="T6">
        <v>1.5970000000000002E-2</v>
      </c>
    </row>
    <row r="7" spans="1:20">
      <c r="A7">
        <v>1.481E-2</v>
      </c>
      <c r="B7">
        <v>6.8700000000000002E-3</v>
      </c>
      <c r="C7">
        <v>1.6670000000000001E-2</v>
      </c>
      <c r="D7">
        <v>6.9100000000000003E-3</v>
      </c>
      <c r="E7">
        <v>0.02</v>
      </c>
      <c r="F7">
        <v>6.9100000000000003E-3</v>
      </c>
      <c r="H7">
        <v>1.481E-2</v>
      </c>
      <c r="I7">
        <v>1.0580000000000001E-2</v>
      </c>
      <c r="J7">
        <v>1.6670000000000001E-2</v>
      </c>
      <c r="K7">
        <v>1.064E-2</v>
      </c>
      <c r="L7">
        <v>0.02</v>
      </c>
      <c r="M7">
        <v>1.0580000000000001E-2</v>
      </c>
      <c r="O7">
        <v>1.481E-2</v>
      </c>
      <c r="P7">
        <v>1.525E-2</v>
      </c>
      <c r="Q7">
        <v>1.6670000000000001E-2</v>
      </c>
      <c r="R7">
        <v>1.5259999999999999E-2</v>
      </c>
      <c r="S7">
        <v>0.02</v>
      </c>
      <c r="T7">
        <v>1.519E-2</v>
      </c>
    </row>
    <row r="8" spans="1:20">
      <c r="A8">
        <v>2.222E-2</v>
      </c>
      <c r="B8">
        <v>6.4799999999999996E-3</v>
      </c>
      <c r="C8">
        <v>2.5000000000000001E-2</v>
      </c>
      <c r="D8">
        <v>6.5100000000000002E-3</v>
      </c>
      <c r="E8">
        <v>0.03</v>
      </c>
      <c r="F8">
        <v>6.4999999999999997E-3</v>
      </c>
      <c r="H8">
        <v>2.222E-2</v>
      </c>
      <c r="I8">
        <v>1.005E-2</v>
      </c>
      <c r="J8">
        <v>2.5000000000000001E-2</v>
      </c>
      <c r="K8">
        <v>1.01E-2</v>
      </c>
      <c r="L8">
        <v>0.03</v>
      </c>
      <c r="M8">
        <v>1.001E-2</v>
      </c>
      <c r="O8">
        <v>2.222E-2</v>
      </c>
      <c r="P8">
        <v>1.455E-2</v>
      </c>
      <c r="Q8">
        <v>2.5000000000000001E-2</v>
      </c>
      <c r="R8">
        <v>1.455E-2</v>
      </c>
      <c r="S8">
        <v>0.03</v>
      </c>
      <c r="T8">
        <v>1.4449999999999999E-2</v>
      </c>
    </row>
    <row r="9" spans="1:20">
      <c r="A9">
        <v>2.963E-2</v>
      </c>
      <c r="B9">
        <v>6.11E-3</v>
      </c>
      <c r="C9">
        <v>3.3329999999999999E-2</v>
      </c>
      <c r="D9">
        <v>6.13E-3</v>
      </c>
      <c r="E9">
        <v>0.04</v>
      </c>
      <c r="F9">
        <v>6.11E-3</v>
      </c>
      <c r="H9">
        <v>2.963E-2</v>
      </c>
      <c r="I9">
        <v>9.5399999999999999E-3</v>
      </c>
      <c r="J9">
        <v>3.3329999999999999E-2</v>
      </c>
      <c r="K9">
        <v>9.58E-3</v>
      </c>
      <c r="L9">
        <v>0.04</v>
      </c>
      <c r="M9">
        <v>9.4699999999999993E-3</v>
      </c>
      <c r="O9">
        <v>2.963E-2</v>
      </c>
      <c r="P9">
        <v>1.388E-2</v>
      </c>
      <c r="Q9">
        <v>3.3329999999999999E-2</v>
      </c>
      <c r="R9">
        <v>1.387E-2</v>
      </c>
      <c r="S9">
        <v>0.04</v>
      </c>
      <c r="T9">
        <v>1.374E-2</v>
      </c>
    </row>
    <row r="10" spans="1:20">
      <c r="A10">
        <v>3.7039999999999997E-2</v>
      </c>
      <c r="B10">
        <v>5.7499999999999999E-3</v>
      </c>
      <c r="C10">
        <v>4.1669999999999999E-2</v>
      </c>
      <c r="D10">
        <v>5.7800000000000004E-3</v>
      </c>
      <c r="E10">
        <v>0.05</v>
      </c>
      <c r="F10">
        <v>5.7400000000000003E-3</v>
      </c>
      <c r="H10">
        <v>3.7039999999999997E-2</v>
      </c>
      <c r="I10">
        <v>9.0600000000000003E-3</v>
      </c>
      <c r="J10">
        <v>4.1669999999999999E-2</v>
      </c>
      <c r="K10">
        <v>9.0799999999999995E-3</v>
      </c>
      <c r="L10">
        <v>0.05</v>
      </c>
      <c r="M10">
        <v>8.9599999999999992E-3</v>
      </c>
      <c r="O10">
        <v>3.7039999999999997E-2</v>
      </c>
      <c r="P10">
        <v>1.323E-2</v>
      </c>
      <c r="Q10">
        <v>4.1669999999999999E-2</v>
      </c>
      <c r="R10">
        <v>1.3220000000000001E-2</v>
      </c>
      <c r="S10">
        <v>0.05</v>
      </c>
      <c r="T10">
        <v>1.306E-2</v>
      </c>
    </row>
    <row r="11" spans="1:20">
      <c r="A11">
        <v>4.444E-2</v>
      </c>
      <c r="B11">
        <v>5.4200000000000003E-3</v>
      </c>
      <c r="C11">
        <v>0.05</v>
      </c>
      <c r="D11">
        <v>5.4400000000000004E-3</v>
      </c>
      <c r="E11">
        <v>0.06</v>
      </c>
      <c r="F11">
        <v>5.3899999999999998E-3</v>
      </c>
      <c r="H11">
        <v>4.444E-2</v>
      </c>
      <c r="I11">
        <v>8.5900000000000004E-3</v>
      </c>
      <c r="J11">
        <v>0.05</v>
      </c>
      <c r="K11">
        <v>8.6099999999999996E-3</v>
      </c>
      <c r="L11">
        <v>0.06</v>
      </c>
      <c r="M11">
        <v>8.4600000000000005E-3</v>
      </c>
      <c r="O11">
        <v>4.444E-2</v>
      </c>
      <c r="P11">
        <v>1.261E-2</v>
      </c>
      <c r="Q11">
        <v>0.05</v>
      </c>
      <c r="R11">
        <v>1.259E-2</v>
      </c>
      <c r="S11">
        <v>0.06</v>
      </c>
      <c r="T11">
        <v>1.24E-2</v>
      </c>
    </row>
    <row r="12" spans="1:20">
      <c r="A12">
        <v>5.185E-2</v>
      </c>
      <c r="B12">
        <v>5.1000000000000004E-3</v>
      </c>
      <c r="C12">
        <v>5.833E-2</v>
      </c>
      <c r="D12">
        <v>5.1200000000000004E-3</v>
      </c>
      <c r="E12">
        <v>7.0000000000000007E-2</v>
      </c>
      <c r="F12">
        <v>5.0600000000000003E-3</v>
      </c>
      <c r="H12">
        <v>5.185E-2</v>
      </c>
      <c r="I12">
        <v>8.1399999999999997E-3</v>
      </c>
      <c r="J12">
        <v>5.833E-2</v>
      </c>
      <c r="K12">
        <v>8.1499999999999993E-3</v>
      </c>
      <c r="L12">
        <v>7.0000000000000007E-2</v>
      </c>
      <c r="M12">
        <v>7.9900000000000006E-3</v>
      </c>
      <c r="O12">
        <v>5.185E-2</v>
      </c>
      <c r="P12">
        <v>1.2019999999999999E-2</v>
      </c>
      <c r="Q12">
        <v>5.833E-2</v>
      </c>
      <c r="R12">
        <v>1.1990000000000001E-2</v>
      </c>
      <c r="S12">
        <v>7.0000000000000007E-2</v>
      </c>
      <c r="T12">
        <v>1.1769999999999999E-2</v>
      </c>
    </row>
    <row r="13" spans="1:20">
      <c r="A13">
        <v>5.926E-2</v>
      </c>
      <c r="B13">
        <v>4.7999999999999996E-3</v>
      </c>
      <c r="C13">
        <v>6.6669999999999993E-2</v>
      </c>
      <c r="D13">
        <v>4.81E-3</v>
      </c>
      <c r="E13">
        <v>0.08</v>
      </c>
      <c r="F13">
        <v>4.7400000000000003E-3</v>
      </c>
      <c r="H13">
        <v>5.926E-2</v>
      </c>
      <c r="I13">
        <v>7.7200000000000003E-3</v>
      </c>
      <c r="J13">
        <v>6.6669999999999993E-2</v>
      </c>
      <c r="K13">
        <v>7.7200000000000003E-3</v>
      </c>
      <c r="L13">
        <v>0.08</v>
      </c>
      <c r="M13">
        <v>7.5399999999999998E-3</v>
      </c>
      <c r="O13">
        <v>5.926E-2</v>
      </c>
      <c r="P13">
        <v>1.145E-2</v>
      </c>
      <c r="Q13">
        <v>6.6669999999999993E-2</v>
      </c>
      <c r="R13">
        <v>1.141E-2</v>
      </c>
      <c r="S13">
        <v>0.08</v>
      </c>
      <c r="T13">
        <v>1.1169999999999999E-2</v>
      </c>
    </row>
    <row r="14" spans="1:20">
      <c r="A14">
        <v>6.6669999999999993E-2</v>
      </c>
      <c r="B14">
        <v>4.5199999999999997E-3</v>
      </c>
      <c r="C14">
        <v>7.4999999999999997E-2</v>
      </c>
      <c r="D14">
        <v>4.5199999999999997E-3</v>
      </c>
      <c r="E14">
        <v>0.09</v>
      </c>
      <c r="F14">
        <v>4.4400000000000004E-3</v>
      </c>
      <c r="H14">
        <v>6.6669999999999993E-2</v>
      </c>
      <c r="I14">
        <v>7.3099999999999997E-3</v>
      </c>
      <c r="J14">
        <v>7.4999999999999997E-2</v>
      </c>
      <c r="K14">
        <v>7.3000000000000001E-3</v>
      </c>
      <c r="L14">
        <v>0.09</v>
      </c>
      <c r="M14">
        <v>7.11E-3</v>
      </c>
      <c r="O14">
        <v>6.6669999999999993E-2</v>
      </c>
      <c r="P14">
        <v>1.09E-2</v>
      </c>
      <c r="Q14">
        <v>7.4999999999999997E-2</v>
      </c>
      <c r="R14">
        <v>1.086E-2</v>
      </c>
      <c r="S14">
        <v>0.09</v>
      </c>
      <c r="T14">
        <v>1.059E-2</v>
      </c>
    </row>
    <row r="15" spans="1:20">
      <c r="A15">
        <v>7.4069999999999997E-2</v>
      </c>
      <c r="B15">
        <v>4.1900000000000001E-3</v>
      </c>
      <c r="C15">
        <v>8.3330000000000001E-2</v>
      </c>
      <c r="D15">
        <v>4.1900000000000001E-3</v>
      </c>
      <c r="E15">
        <v>0.1</v>
      </c>
      <c r="F15">
        <v>4.1000000000000003E-3</v>
      </c>
      <c r="H15">
        <v>7.4069999999999997E-2</v>
      </c>
      <c r="I15">
        <v>6.8300000000000001E-3</v>
      </c>
      <c r="J15">
        <v>8.3330000000000001E-2</v>
      </c>
      <c r="K15">
        <v>6.8100000000000001E-3</v>
      </c>
      <c r="L15">
        <v>0.1</v>
      </c>
      <c r="M15">
        <v>6.6E-3</v>
      </c>
      <c r="O15">
        <v>7.4069999999999997E-2</v>
      </c>
      <c r="P15">
        <v>1.0240000000000001E-2</v>
      </c>
      <c r="Q15">
        <v>8.3330000000000001E-2</v>
      </c>
      <c r="R15">
        <v>1.0189999999999999E-2</v>
      </c>
      <c r="S15">
        <v>0.1</v>
      </c>
      <c r="T15">
        <v>9.9000000000000008E-3</v>
      </c>
    </row>
    <row r="16" spans="1:20">
      <c r="A16">
        <v>8.8889999999999997E-2</v>
      </c>
      <c r="B16">
        <v>3.79E-3</v>
      </c>
      <c r="C16">
        <v>0.1</v>
      </c>
      <c r="D16">
        <v>3.7699999999999999E-3</v>
      </c>
      <c r="E16">
        <v>0.12</v>
      </c>
      <c r="F16">
        <v>3.6600000000000001E-3</v>
      </c>
      <c r="H16">
        <v>8.8889999999999997E-2</v>
      </c>
      <c r="I16">
        <v>6.1999999999999998E-3</v>
      </c>
      <c r="J16">
        <v>0.1</v>
      </c>
      <c r="K16">
        <v>6.1700000000000001E-3</v>
      </c>
      <c r="L16">
        <v>0.12</v>
      </c>
      <c r="M16">
        <v>5.9300000000000004E-3</v>
      </c>
      <c r="O16">
        <v>8.8889999999999997E-2</v>
      </c>
      <c r="P16">
        <v>9.3799999999999994E-3</v>
      </c>
      <c r="Q16">
        <v>0.1</v>
      </c>
      <c r="R16">
        <v>9.3200000000000002E-3</v>
      </c>
      <c r="S16">
        <v>0.12</v>
      </c>
      <c r="T16">
        <v>8.9899999999999997E-3</v>
      </c>
    </row>
    <row r="17" spans="1:20">
      <c r="A17">
        <v>0.1037</v>
      </c>
      <c r="B17">
        <v>3.3800000000000002E-3</v>
      </c>
      <c r="C17">
        <v>0.11667</v>
      </c>
      <c r="D17">
        <v>3.3500000000000001E-3</v>
      </c>
      <c r="E17">
        <v>0.14000000000000001</v>
      </c>
      <c r="F17">
        <v>3.2100000000000002E-3</v>
      </c>
      <c r="H17">
        <v>0.1037</v>
      </c>
      <c r="I17">
        <v>5.5399999999999998E-3</v>
      </c>
      <c r="J17">
        <v>0.11667</v>
      </c>
      <c r="K17">
        <v>5.4900000000000001E-3</v>
      </c>
      <c r="L17">
        <v>0.14000000000000001</v>
      </c>
      <c r="M17">
        <v>5.2199999999999998E-3</v>
      </c>
      <c r="O17">
        <v>0.1037</v>
      </c>
      <c r="P17">
        <v>8.4700000000000001E-3</v>
      </c>
      <c r="Q17">
        <v>0.11667</v>
      </c>
      <c r="R17">
        <v>8.3899999999999999E-3</v>
      </c>
      <c r="S17">
        <v>0.14000000000000001</v>
      </c>
      <c r="T17">
        <v>8.0099999999999998E-3</v>
      </c>
    </row>
    <row r="18" spans="1:20">
      <c r="A18">
        <v>0.11852</v>
      </c>
      <c r="B18">
        <v>3.0400000000000002E-3</v>
      </c>
      <c r="C18">
        <v>0.13333</v>
      </c>
      <c r="D18">
        <v>2.98E-3</v>
      </c>
      <c r="E18">
        <v>0.16</v>
      </c>
      <c r="F18">
        <v>2.8300000000000001E-3</v>
      </c>
      <c r="H18">
        <v>0.11852</v>
      </c>
      <c r="I18">
        <v>4.9500000000000004E-3</v>
      </c>
      <c r="J18">
        <v>0.13333</v>
      </c>
      <c r="K18">
        <v>4.8700000000000002E-3</v>
      </c>
      <c r="L18">
        <v>0.16</v>
      </c>
      <c r="M18">
        <v>4.5799999999999999E-3</v>
      </c>
      <c r="O18">
        <v>0.11852</v>
      </c>
      <c r="P18">
        <v>7.6299999999999996E-3</v>
      </c>
      <c r="Q18">
        <v>0.13333</v>
      </c>
      <c r="R18">
        <v>7.5300000000000002E-3</v>
      </c>
      <c r="S18">
        <v>0.16</v>
      </c>
      <c r="T18">
        <v>7.11E-3</v>
      </c>
    </row>
    <row r="19" spans="1:20">
      <c r="A19">
        <v>0.13333</v>
      </c>
      <c r="B19">
        <v>2.7499999999999998E-3</v>
      </c>
      <c r="C19">
        <v>0.15</v>
      </c>
      <c r="D19">
        <v>2.6700000000000001E-3</v>
      </c>
      <c r="E19">
        <v>0.18</v>
      </c>
      <c r="F19">
        <v>2.5100000000000001E-3</v>
      </c>
      <c r="H19">
        <v>0.13333</v>
      </c>
      <c r="I19">
        <v>4.4200000000000003E-3</v>
      </c>
      <c r="J19">
        <v>0.15</v>
      </c>
      <c r="K19">
        <v>4.3200000000000001E-3</v>
      </c>
      <c r="L19">
        <v>0.18</v>
      </c>
      <c r="M19">
        <v>4.0099999999999997E-3</v>
      </c>
      <c r="O19">
        <v>0.13333</v>
      </c>
      <c r="P19">
        <v>6.8700000000000002E-3</v>
      </c>
      <c r="Q19">
        <v>0.15</v>
      </c>
      <c r="R19">
        <v>6.7400000000000003E-3</v>
      </c>
      <c r="S19">
        <v>0.18</v>
      </c>
      <c r="T19">
        <v>6.2700000000000004E-3</v>
      </c>
    </row>
    <row r="20" spans="1:20">
      <c r="A20">
        <v>0.14815</v>
      </c>
      <c r="B20">
        <v>2.5000000000000001E-3</v>
      </c>
      <c r="C20">
        <v>0.16667000000000001</v>
      </c>
      <c r="D20">
        <v>2.4099999999999998E-3</v>
      </c>
      <c r="E20">
        <v>0.2</v>
      </c>
      <c r="F20">
        <v>2.2200000000000002E-3</v>
      </c>
      <c r="H20">
        <v>0.14815</v>
      </c>
      <c r="I20">
        <v>3.9500000000000004E-3</v>
      </c>
      <c r="J20">
        <v>0.16667000000000001</v>
      </c>
      <c r="K20">
        <v>3.8300000000000001E-3</v>
      </c>
      <c r="L20">
        <v>0.2</v>
      </c>
      <c r="M20">
        <v>3.5000000000000001E-3</v>
      </c>
      <c r="O20">
        <v>0.14815</v>
      </c>
      <c r="P20">
        <v>6.1700000000000001E-3</v>
      </c>
      <c r="Q20">
        <v>0.16667000000000001</v>
      </c>
      <c r="R20">
        <v>6.0200000000000002E-3</v>
      </c>
      <c r="S20">
        <v>0.2</v>
      </c>
      <c r="T20">
        <v>5.5100000000000001E-3</v>
      </c>
    </row>
    <row r="21" spans="1:20">
      <c r="A21">
        <v>0.16295999999999999</v>
      </c>
      <c r="B21">
        <v>2.2899999999999999E-3</v>
      </c>
      <c r="C21">
        <v>0.18332999999999999</v>
      </c>
      <c r="D21">
        <v>2.1700000000000001E-3</v>
      </c>
      <c r="E21">
        <v>0.22</v>
      </c>
      <c r="F21">
        <v>1.9599999999999999E-3</v>
      </c>
      <c r="H21">
        <v>0.16295999999999999</v>
      </c>
      <c r="I21">
        <v>3.5500000000000002E-3</v>
      </c>
      <c r="J21">
        <v>0.18332999999999999</v>
      </c>
      <c r="K21">
        <v>3.3999999999999998E-3</v>
      </c>
      <c r="L21">
        <v>0.22</v>
      </c>
      <c r="M21">
        <v>3.0599999999999998E-3</v>
      </c>
      <c r="O21">
        <v>0.16295999999999999</v>
      </c>
      <c r="P21">
        <v>5.5500000000000002E-3</v>
      </c>
      <c r="Q21">
        <v>0.18332999999999999</v>
      </c>
      <c r="R21">
        <v>5.3499999999999997E-3</v>
      </c>
      <c r="S21">
        <v>0.22</v>
      </c>
      <c r="T21">
        <v>4.7999999999999996E-3</v>
      </c>
    </row>
    <row r="22" spans="1:20">
      <c r="A22">
        <v>0.17777999999999999</v>
      </c>
      <c r="B22">
        <v>2.0999999999999999E-3</v>
      </c>
      <c r="C22">
        <v>0.2</v>
      </c>
      <c r="D22">
        <v>1.9599999999999999E-3</v>
      </c>
      <c r="E22">
        <v>0.24</v>
      </c>
      <c r="F22">
        <v>1.73E-3</v>
      </c>
      <c r="H22">
        <v>0.17777999999999999</v>
      </c>
      <c r="I22">
        <v>3.2000000000000002E-3</v>
      </c>
      <c r="J22">
        <v>0.2</v>
      </c>
      <c r="K22">
        <v>3.0300000000000001E-3</v>
      </c>
      <c r="L22">
        <v>0.24</v>
      </c>
      <c r="M22">
        <v>2.6700000000000001E-3</v>
      </c>
      <c r="O22">
        <v>0.17777999999999999</v>
      </c>
      <c r="P22">
        <v>4.9899999999999996E-3</v>
      </c>
      <c r="Q22">
        <v>0.2</v>
      </c>
      <c r="R22">
        <v>4.7499999999999999E-3</v>
      </c>
      <c r="S22">
        <v>0.24</v>
      </c>
      <c r="T22">
        <v>4.1700000000000001E-3</v>
      </c>
    </row>
    <row r="23" spans="1:20">
      <c r="A23">
        <v>0.19259000000000001</v>
      </c>
      <c r="B23">
        <v>1.9300000000000001E-3</v>
      </c>
      <c r="C23">
        <v>0.21667</v>
      </c>
      <c r="D23">
        <v>1.7700000000000001E-3</v>
      </c>
      <c r="E23">
        <v>0.26</v>
      </c>
      <c r="F23">
        <v>1.5200000000000001E-3</v>
      </c>
      <c r="H23">
        <v>0.19259000000000001</v>
      </c>
      <c r="I23">
        <v>2.8999999999999998E-3</v>
      </c>
      <c r="J23">
        <v>0.21667</v>
      </c>
      <c r="K23">
        <v>2.7100000000000002E-3</v>
      </c>
      <c r="L23">
        <v>0.26</v>
      </c>
      <c r="M23">
        <v>2.33E-3</v>
      </c>
      <c r="O23">
        <v>0.19259000000000001</v>
      </c>
      <c r="P23">
        <v>4.4799999999999996E-3</v>
      </c>
      <c r="Q23">
        <v>0.21667</v>
      </c>
      <c r="R23">
        <v>4.2100000000000002E-3</v>
      </c>
      <c r="S23">
        <v>0.26</v>
      </c>
      <c r="T23">
        <v>3.5899999999999999E-3</v>
      </c>
    </row>
    <row r="24" spans="1:20">
      <c r="A24">
        <v>0.20741000000000001</v>
      </c>
      <c r="B24">
        <v>1.7700000000000001E-3</v>
      </c>
      <c r="C24">
        <v>0.23333000000000001</v>
      </c>
      <c r="D24">
        <v>1.6000000000000001E-3</v>
      </c>
      <c r="E24">
        <v>0.28000000000000003</v>
      </c>
      <c r="F24">
        <v>1.32E-3</v>
      </c>
      <c r="H24">
        <v>0.20741000000000001</v>
      </c>
      <c r="I24">
        <v>2.64E-3</v>
      </c>
      <c r="J24">
        <v>0.23333000000000001</v>
      </c>
      <c r="K24">
        <v>2.4299999999999999E-3</v>
      </c>
      <c r="L24">
        <v>0.28000000000000003</v>
      </c>
      <c r="M24">
        <v>2.0300000000000001E-3</v>
      </c>
      <c r="O24">
        <v>0.20741000000000001</v>
      </c>
      <c r="P24">
        <v>4.0400000000000002E-3</v>
      </c>
      <c r="Q24">
        <v>0.23333000000000001</v>
      </c>
      <c r="R24">
        <v>3.7200000000000002E-3</v>
      </c>
      <c r="S24">
        <v>0.28000000000000003</v>
      </c>
      <c r="T24">
        <v>3.0899999999999999E-3</v>
      </c>
    </row>
    <row r="25" spans="1:20">
      <c r="A25">
        <v>0.22222</v>
      </c>
      <c r="B25">
        <v>1.6299999999999999E-3</v>
      </c>
      <c r="C25">
        <v>0.25</v>
      </c>
      <c r="D25">
        <v>1.4400000000000001E-3</v>
      </c>
      <c r="E25">
        <v>0.3</v>
      </c>
      <c r="F25">
        <v>1.15E-3</v>
      </c>
      <c r="H25">
        <v>0.22222</v>
      </c>
      <c r="I25">
        <v>2.4099999999999998E-3</v>
      </c>
      <c r="J25">
        <v>0.25</v>
      </c>
      <c r="K25">
        <v>2.1700000000000001E-3</v>
      </c>
      <c r="L25">
        <v>0.3</v>
      </c>
      <c r="M25">
        <v>1.75E-3</v>
      </c>
      <c r="O25">
        <v>0.22222</v>
      </c>
      <c r="P25">
        <v>3.64E-3</v>
      </c>
      <c r="Q25">
        <v>0.25</v>
      </c>
      <c r="R25">
        <v>3.3E-3</v>
      </c>
      <c r="S25">
        <v>0.3</v>
      </c>
      <c r="T25">
        <v>2.65E-3</v>
      </c>
    </row>
    <row r="26" spans="1:20">
      <c r="A26">
        <v>0.23683999999999999</v>
      </c>
      <c r="B26">
        <v>1.5E-3</v>
      </c>
      <c r="C26">
        <v>0.26612999999999998</v>
      </c>
      <c r="D26">
        <v>1.2999999999999999E-3</v>
      </c>
      <c r="E26">
        <v>0.32</v>
      </c>
      <c r="F26" s="14">
        <v>9.8163599999999992E-4</v>
      </c>
      <c r="H26">
        <v>0.23683999999999999</v>
      </c>
      <c r="I26">
        <v>2.2000000000000001E-3</v>
      </c>
      <c r="J26">
        <v>0.26612999999999998</v>
      </c>
      <c r="K26">
        <v>1.9499999999999999E-3</v>
      </c>
      <c r="L26">
        <v>0.32</v>
      </c>
      <c r="M26">
        <v>1.5E-3</v>
      </c>
      <c r="O26">
        <v>0.23683999999999999</v>
      </c>
      <c r="P26">
        <v>3.29E-3</v>
      </c>
      <c r="Q26">
        <v>0.26612999999999998</v>
      </c>
      <c r="R26">
        <v>2.9199999999999999E-3</v>
      </c>
      <c r="S26">
        <v>0.32</v>
      </c>
      <c r="T26">
        <v>2.2499999999999998E-3</v>
      </c>
    </row>
    <row r="27" spans="1:20">
      <c r="A27">
        <v>0.25146000000000002</v>
      </c>
      <c r="B27">
        <v>1.3799999999999999E-3</v>
      </c>
      <c r="C27">
        <v>0.28226000000000001</v>
      </c>
      <c r="D27">
        <v>1.16E-3</v>
      </c>
      <c r="E27">
        <v>0.34</v>
      </c>
      <c r="F27" s="14">
        <v>8.2598100000000005E-4</v>
      </c>
      <c r="H27">
        <v>0.25146000000000002</v>
      </c>
      <c r="I27">
        <v>2.0100000000000001E-3</v>
      </c>
      <c r="J27">
        <v>0.28226000000000001</v>
      </c>
      <c r="K27">
        <v>1.74E-3</v>
      </c>
      <c r="L27">
        <v>0.34</v>
      </c>
      <c r="M27">
        <v>1.2700000000000001E-3</v>
      </c>
      <c r="O27">
        <v>0.25146000000000002</v>
      </c>
      <c r="P27">
        <v>2.98E-3</v>
      </c>
      <c r="Q27">
        <v>0.28226000000000001</v>
      </c>
      <c r="R27">
        <v>2.5899999999999999E-3</v>
      </c>
      <c r="S27">
        <v>0.34</v>
      </c>
      <c r="T27">
        <v>1.89E-3</v>
      </c>
    </row>
    <row r="28" spans="1:20">
      <c r="A28">
        <v>0.26607999999999998</v>
      </c>
      <c r="B28">
        <v>1.2700000000000001E-3</v>
      </c>
      <c r="C28">
        <v>0.29838999999999999</v>
      </c>
      <c r="D28">
        <v>1.0399999999999999E-3</v>
      </c>
      <c r="E28">
        <v>0.36</v>
      </c>
      <c r="F28" s="14">
        <v>6.7961599999999997E-4</v>
      </c>
      <c r="H28">
        <v>0.26607999999999998</v>
      </c>
      <c r="I28">
        <v>1.83E-3</v>
      </c>
      <c r="J28">
        <v>0.29838999999999999</v>
      </c>
      <c r="K28">
        <v>1.5499999999999999E-3</v>
      </c>
      <c r="L28">
        <v>0.36</v>
      </c>
      <c r="M28">
        <v>1.0499999999999999E-3</v>
      </c>
      <c r="O28">
        <v>0.26607999999999998</v>
      </c>
      <c r="P28">
        <v>2.7000000000000001E-3</v>
      </c>
      <c r="Q28">
        <v>0.29838999999999999</v>
      </c>
      <c r="R28">
        <v>2.2899999999999999E-3</v>
      </c>
      <c r="S28">
        <v>0.36</v>
      </c>
      <c r="T28">
        <v>1.56E-3</v>
      </c>
    </row>
    <row r="29" spans="1:20">
      <c r="A29">
        <v>0.28070000000000001</v>
      </c>
      <c r="B29">
        <v>1.16E-3</v>
      </c>
      <c r="C29">
        <v>0.31452000000000002</v>
      </c>
      <c r="D29" s="14">
        <v>9.2221600000000001E-4</v>
      </c>
      <c r="E29">
        <v>0.38</v>
      </c>
      <c r="F29" s="14">
        <v>5.3863100000000003E-4</v>
      </c>
      <c r="H29">
        <v>0.28070000000000001</v>
      </c>
      <c r="I29">
        <v>1.67E-3</v>
      </c>
      <c r="J29">
        <v>0.31452000000000002</v>
      </c>
      <c r="K29">
        <v>1.3799999999999999E-3</v>
      </c>
      <c r="L29">
        <v>0.38</v>
      </c>
      <c r="M29" s="14">
        <v>8.4120199999999999E-4</v>
      </c>
      <c r="O29">
        <v>0.28070000000000001</v>
      </c>
      <c r="P29">
        <v>2.4399999999999999E-3</v>
      </c>
      <c r="Q29">
        <v>0.31452000000000002</v>
      </c>
      <c r="R29">
        <v>2.0200000000000001E-3</v>
      </c>
      <c r="S29">
        <v>0.38</v>
      </c>
      <c r="T29">
        <v>1.25E-3</v>
      </c>
    </row>
    <row r="30" spans="1:20">
      <c r="A30">
        <v>0.29532000000000003</v>
      </c>
      <c r="B30">
        <v>1.06E-3</v>
      </c>
      <c r="C30">
        <v>0.33065</v>
      </c>
      <c r="D30" s="14">
        <v>8.09142E-4</v>
      </c>
      <c r="E30">
        <v>0.4</v>
      </c>
      <c r="F30" s="14">
        <v>4.0250300000000002E-4</v>
      </c>
      <c r="H30">
        <v>0.29532000000000003</v>
      </c>
      <c r="I30">
        <v>1.5200000000000001E-3</v>
      </c>
      <c r="J30">
        <v>0.33065</v>
      </c>
      <c r="K30">
        <v>1.2099999999999999E-3</v>
      </c>
      <c r="L30">
        <v>0.4</v>
      </c>
      <c r="M30" s="14">
        <v>6.4217400000000002E-4</v>
      </c>
      <c r="O30">
        <v>0.29532000000000003</v>
      </c>
      <c r="P30">
        <v>2.2000000000000001E-3</v>
      </c>
      <c r="Q30">
        <v>0.33065</v>
      </c>
      <c r="R30">
        <v>1.7700000000000001E-3</v>
      </c>
      <c r="S30">
        <v>0.4</v>
      </c>
      <c r="T30" s="14">
        <v>9.5732499999999997E-4</v>
      </c>
    </row>
    <row r="31" spans="1:20">
      <c r="A31">
        <v>0.30993999999999999</v>
      </c>
      <c r="B31" s="14">
        <v>9.5844099999999998E-4</v>
      </c>
      <c r="C31">
        <v>0.34677000000000002</v>
      </c>
      <c r="D31" s="14">
        <v>6.99739E-4</v>
      </c>
      <c r="E31">
        <v>0.42</v>
      </c>
      <c r="F31" s="14">
        <v>2.7260799999999998E-4</v>
      </c>
      <c r="H31">
        <v>0.30993999999999999</v>
      </c>
      <c r="I31">
        <v>1.3699999999999999E-3</v>
      </c>
      <c r="J31">
        <v>0.34677000000000002</v>
      </c>
      <c r="K31">
        <v>1.0499999999999999E-3</v>
      </c>
      <c r="L31">
        <v>0.42</v>
      </c>
      <c r="M31" s="14">
        <v>4.5340400000000002E-4</v>
      </c>
      <c r="O31">
        <v>0.30993999999999999</v>
      </c>
      <c r="P31">
        <v>1.98E-3</v>
      </c>
      <c r="Q31">
        <v>0.34677000000000002</v>
      </c>
      <c r="R31">
        <v>1.5299999999999999E-3</v>
      </c>
      <c r="S31">
        <v>0.42</v>
      </c>
      <c r="T31" s="14">
        <v>6.8002299999999998E-4</v>
      </c>
    </row>
    <row r="32" spans="1:20">
      <c r="A32">
        <v>0.32456000000000002</v>
      </c>
      <c r="B32" s="14">
        <v>8.6313299999999998E-4</v>
      </c>
      <c r="C32">
        <v>0.3629</v>
      </c>
      <c r="D32" s="14">
        <v>5.9407800000000005E-4</v>
      </c>
      <c r="E32">
        <v>0.44</v>
      </c>
      <c r="F32" s="14">
        <v>1.49813E-4</v>
      </c>
      <c r="H32">
        <v>0.32456000000000002</v>
      </c>
      <c r="I32">
        <v>1.24E-3</v>
      </c>
      <c r="J32">
        <v>0.3629</v>
      </c>
      <c r="K32" s="14">
        <v>8.9333399999999997E-4</v>
      </c>
      <c r="L32">
        <v>0.44</v>
      </c>
      <c r="M32" s="14">
        <v>2.7535100000000001E-4</v>
      </c>
      <c r="O32">
        <v>0.32456000000000002</v>
      </c>
      <c r="P32">
        <v>1.7700000000000001E-3</v>
      </c>
      <c r="Q32">
        <v>0.3629</v>
      </c>
      <c r="R32">
        <v>1.2999999999999999E-3</v>
      </c>
      <c r="S32">
        <v>0.44</v>
      </c>
      <c r="T32" s="14">
        <v>4.1883699999999997E-4</v>
      </c>
    </row>
    <row r="33" spans="1:20">
      <c r="A33">
        <v>0.33917999999999998</v>
      </c>
      <c r="B33" s="14">
        <v>7.7105399999999997E-4</v>
      </c>
      <c r="C33">
        <v>0.37902999999999998</v>
      </c>
      <c r="D33" s="14">
        <v>4.9296500000000005E-4</v>
      </c>
      <c r="E33">
        <v>0.46</v>
      </c>
      <c r="F33" s="14">
        <v>2.78287E-5</v>
      </c>
      <c r="H33">
        <v>0.33917999999999998</v>
      </c>
      <c r="I33">
        <v>1.1000000000000001E-3</v>
      </c>
      <c r="J33">
        <v>0.37902999999999998</v>
      </c>
      <c r="K33" s="14">
        <v>7.47093E-4</v>
      </c>
      <c r="L33">
        <v>0.46</v>
      </c>
      <c r="M33" s="14">
        <v>9.9188899999999995E-5</v>
      </c>
      <c r="O33">
        <v>0.33917999999999998</v>
      </c>
      <c r="P33">
        <v>1.57E-3</v>
      </c>
      <c r="Q33">
        <v>0.37902999999999998</v>
      </c>
      <c r="R33">
        <v>1.08E-3</v>
      </c>
      <c r="S33">
        <v>0.46</v>
      </c>
      <c r="T33" s="14">
        <v>1.61979E-4</v>
      </c>
    </row>
    <row r="34" spans="1:20">
      <c r="A34">
        <v>0.3538</v>
      </c>
      <c r="B34" s="14">
        <v>6.8229800000000002E-4</v>
      </c>
      <c r="C34">
        <v>0.39516000000000001</v>
      </c>
      <c r="D34" s="14">
        <v>3.9615000000000001E-4</v>
      </c>
      <c r="E34">
        <v>0.48</v>
      </c>
      <c r="F34" s="14">
        <v>-9.1548899999999993E-5</v>
      </c>
      <c r="H34">
        <v>0.3538</v>
      </c>
      <c r="I34" s="14">
        <v>9.7474200000000001E-4</v>
      </c>
      <c r="J34">
        <v>0.39516000000000001</v>
      </c>
      <c r="K34" s="14">
        <v>6.07881E-4</v>
      </c>
      <c r="L34">
        <v>0.48</v>
      </c>
      <c r="M34" s="14">
        <v>-7.3413100000000004E-5</v>
      </c>
      <c r="O34">
        <v>0.3538</v>
      </c>
      <c r="P34">
        <v>1.3799999999999999E-3</v>
      </c>
      <c r="Q34">
        <v>0.39516000000000001</v>
      </c>
      <c r="R34" s="14">
        <v>8.8181900000000005E-4</v>
      </c>
      <c r="S34">
        <v>0.48</v>
      </c>
      <c r="T34" s="14">
        <v>-9.05195E-5</v>
      </c>
    </row>
    <row r="35" spans="1:20">
      <c r="A35">
        <v>0.36842000000000003</v>
      </c>
      <c r="B35" s="14">
        <v>5.9668399999999999E-4</v>
      </c>
      <c r="C35">
        <v>0.41128999999999999</v>
      </c>
      <c r="D35" s="14">
        <v>3.0239900000000002E-4</v>
      </c>
      <c r="E35">
        <v>0.5</v>
      </c>
      <c r="F35" s="14">
        <v>-2.0806000000000001E-4</v>
      </c>
      <c r="H35">
        <v>0.36842000000000003</v>
      </c>
      <c r="I35" s="14">
        <v>8.5279099999999999E-4</v>
      </c>
      <c r="J35">
        <v>0.41128999999999999</v>
      </c>
      <c r="K35" s="14">
        <v>4.7364999999999999E-4</v>
      </c>
      <c r="L35">
        <v>0.5</v>
      </c>
      <c r="M35" s="14">
        <v>-2.41494E-4</v>
      </c>
      <c r="O35">
        <v>0.36842000000000003</v>
      </c>
      <c r="P35">
        <v>1.2099999999999999E-3</v>
      </c>
      <c r="Q35">
        <v>0.41128999999999999</v>
      </c>
      <c r="R35" s="14">
        <v>6.8757499999999995E-4</v>
      </c>
      <c r="S35">
        <v>0.5</v>
      </c>
      <c r="T35" s="14">
        <v>-3.35457E-4</v>
      </c>
    </row>
    <row r="36" spans="1:20">
      <c r="A36">
        <v>0.38303999999999999</v>
      </c>
      <c r="B36" s="14">
        <v>5.1354899999999997E-4</v>
      </c>
      <c r="C36">
        <v>0.42742000000000002</v>
      </c>
      <c r="D36" s="14">
        <v>2.1116900000000001E-4</v>
      </c>
      <c r="E36">
        <v>0.52</v>
      </c>
      <c r="F36" s="14">
        <v>-3.1510499999999999E-4</v>
      </c>
      <c r="H36">
        <v>0.38303999999999999</v>
      </c>
      <c r="I36" s="14">
        <v>7.3499399999999999E-4</v>
      </c>
      <c r="J36">
        <v>0.42742000000000002</v>
      </c>
      <c r="K36" s="14">
        <v>3.4351500000000002E-4</v>
      </c>
      <c r="L36">
        <v>0.52</v>
      </c>
      <c r="M36" s="14">
        <v>-3.9712200000000002E-4</v>
      </c>
      <c r="O36">
        <v>0.38303999999999999</v>
      </c>
      <c r="P36">
        <v>1.0300000000000001E-3</v>
      </c>
      <c r="Q36">
        <v>0.42742000000000002</v>
      </c>
      <c r="R36" s="14">
        <v>5.0006400000000004E-4</v>
      </c>
      <c r="S36">
        <v>0.52</v>
      </c>
      <c r="T36" s="14">
        <v>-5.6530999999999997E-4</v>
      </c>
    </row>
    <row r="37" spans="1:20">
      <c r="A37">
        <v>0.39766000000000001</v>
      </c>
      <c r="B37" s="14">
        <v>4.32335E-4</v>
      </c>
      <c r="C37">
        <v>0.44355</v>
      </c>
      <c r="D37" s="14">
        <v>1.22435E-4</v>
      </c>
      <c r="E37">
        <v>0.54</v>
      </c>
      <c r="F37" s="14">
        <v>-4.2476299999999999E-4</v>
      </c>
      <c r="H37">
        <v>0.39766000000000001</v>
      </c>
      <c r="I37" s="14">
        <v>6.2043600000000003E-4</v>
      </c>
      <c r="J37">
        <v>0.44355</v>
      </c>
      <c r="K37" s="14">
        <v>2.17209E-4</v>
      </c>
      <c r="L37">
        <v>0.54</v>
      </c>
      <c r="M37" s="14">
        <v>-5.5591400000000002E-4</v>
      </c>
      <c r="O37">
        <v>0.39766000000000001</v>
      </c>
      <c r="P37" s="14">
        <v>8.6829699999999997E-4</v>
      </c>
      <c r="Q37">
        <v>0.44355</v>
      </c>
      <c r="R37" s="14">
        <v>3.18487E-4</v>
      </c>
      <c r="S37">
        <v>0.54</v>
      </c>
      <c r="T37" s="14">
        <v>-7.9743000000000001E-4</v>
      </c>
    </row>
    <row r="38" spans="1:20">
      <c r="A38">
        <v>0.41227999999999998</v>
      </c>
      <c r="B38" s="14">
        <v>3.5273500000000002E-4</v>
      </c>
      <c r="C38">
        <v>0.45967999999999998</v>
      </c>
      <c r="D38" s="14">
        <v>3.5689000000000003E-5</v>
      </c>
      <c r="E38">
        <v>0.56000000000000005</v>
      </c>
      <c r="F38" s="14">
        <v>-5.2847199999999999E-4</v>
      </c>
      <c r="H38">
        <v>0.41227999999999998</v>
      </c>
      <c r="I38" s="14">
        <v>5.0852999999999998E-4</v>
      </c>
      <c r="J38">
        <v>0.45967999999999998</v>
      </c>
      <c r="K38" s="14">
        <v>9.4020900000000006E-5</v>
      </c>
      <c r="L38">
        <v>0.56000000000000005</v>
      </c>
      <c r="M38" s="14">
        <v>-7.0822799999999998E-4</v>
      </c>
      <c r="O38">
        <v>0.41227999999999998</v>
      </c>
      <c r="P38" s="14">
        <v>7.0723300000000004E-4</v>
      </c>
      <c r="Q38">
        <v>0.45967999999999998</v>
      </c>
      <c r="R38" s="14">
        <v>1.4166800000000001E-4</v>
      </c>
      <c r="S38">
        <v>0.56000000000000005</v>
      </c>
      <c r="T38">
        <v>-1.0200000000000001E-3</v>
      </c>
    </row>
    <row r="39" spans="1:20">
      <c r="A39">
        <v>0.4269</v>
      </c>
      <c r="B39" s="14">
        <v>2.7445300000000002E-4</v>
      </c>
      <c r="C39">
        <v>0.47581000000000001</v>
      </c>
      <c r="D39" s="14">
        <v>-4.8952700000000003E-5</v>
      </c>
      <c r="E39">
        <v>0.57999999999999996</v>
      </c>
      <c r="F39" s="14">
        <v>-6.3714000000000002E-4</v>
      </c>
      <c r="H39">
        <v>0.4269</v>
      </c>
      <c r="I39" s="14">
        <v>3.98804E-4</v>
      </c>
      <c r="J39">
        <v>0.47581000000000001</v>
      </c>
      <c r="K39" s="14">
        <v>-2.61952E-5</v>
      </c>
      <c r="L39">
        <v>0.57999999999999996</v>
      </c>
      <c r="M39" s="14">
        <v>-8.6767699999999997E-4</v>
      </c>
      <c r="O39">
        <v>0.4269</v>
      </c>
      <c r="P39" s="14">
        <v>5.4993700000000002E-4</v>
      </c>
      <c r="Q39">
        <v>0.47581000000000001</v>
      </c>
      <c r="R39" s="14">
        <v>-3.1032599999999998E-5</v>
      </c>
      <c r="S39">
        <v>0.57999999999999996</v>
      </c>
      <c r="T39">
        <v>-1.2600000000000001E-3</v>
      </c>
    </row>
    <row r="40" spans="1:20">
      <c r="A40">
        <v>0.44152000000000002</v>
      </c>
      <c r="B40" s="14">
        <v>1.97479E-4</v>
      </c>
      <c r="C40">
        <v>0.49193999999999999</v>
      </c>
      <c r="D40" s="14">
        <v>-1.3213299999999999E-4</v>
      </c>
      <c r="E40">
        <v>0.6</v>
      </c>
      <c r="F40" s="14">
        <v>-7.4582100000000003E-4</v>
      </c>
      <c r="H40">
        <v>0.44152000000000002</v>
      </c>
      <c r="I40" s="14">
        <v>2.91105E-4</v>
      </c>
      <c r="J40">
        <v>0.49193999999999999</v>
      </c>
      <c r="K40" s="14">
        <v>-1.4420000000000001E-4</v>
      </c>
      <c r="L40">
        <v>0.6</v>
      </c>
      <c r="M40">
        <v>-1.0300000000000001E-3</v>
      </c>
      <c r="O40">
        <v>0.44152000000000002</v>
      </c>
      <c r="P40" s="14">
        <v>3.9593300000000001E-4</v>
      </c>
      <c r="Q40">
        <v>0.49193999999999999</v>
      </c>
      <c r="R40" s="14">
        <v>-2.0067300000000001E-4</v>
      </c>
      <c r="S40">
        <v>0.6</v>
      </c>
      <c r="T40">
        <v>-1.5E-3</v>
      </c>
    </row>
    <row r="41" spans="1:20">
      <c r="A41">
        <v>0.45613999999999999</v>
      </c>
      <c r="B41" s="14">
        <v>1.21573E-4</v>
      </c>
      <c r="C41">
        <v>0.50805999999999996</v>
      </c>
      <c r="D41" s="14">
        <v>-2.1370199999999999E-4</v>
      </c>
      <c r="E41">
        <v>0.62</v>
      </c>
      <c r="F41" s="14">
        <v>-8.4836799999999995E-4</v>
      </c>
      <c r="H41">
        <v>0.45613999999999999</v>
      </c>
      <c r="I41" s="14">
        <v>1.8507500000000001E-4</v>
      </c>
      <c r="J41">
        <v>0.50805999999999996</v>
      </c>
      <c r="K41" s="14">
        <v>-2.6018100000000001E-4</v>
      </c>
      <c r="L41">
        <v>0.62</v>
      </c>
      <c r="M41">
        <v>-1.1800000000000001E-3</v>
      </c>
      <c r="O41">
        <v>0.45613999999999999</v>
      </c>
      <c r="P41" s="14">
        <v>2.44591E-4</v>
      </c>
      <c r="Q41">
        <v>0.50805999999999996</v>
      </c>
      <c r="R41" s="14">
        <v>-3.6798100000000003E-4</v>
      </c>
      <c r="S41">
        <v>0.62</v>
      </c>
      <c r="T41">
        <v>-1.73E-3</v>
      </c>
    </row>
    <row r="42" spans="1:20">
      <c r="A42">
        <v>0.47076000000000001</v>
      </c>
      <c r="B42" s="14">
        <v>4.6715499999999997E-5</v>
      </c>
      <c r="C42">
        <v>0.52419000000000004</v>
      </c>
      <c r="D42" s="14">
        <v>-2.94775E-4</v>
      </c>
      <c r="E42">
        <v>0.64</v>
      </c>
      <c r="F42" s="14">
        <v>-9.5372700000000003E-4</v>
      </c>
      <c r="H42">
        <v>0.47076000000000001</v>
      </c>
      <c r="I42" s="14">
        <v>8.0548400000000003E-5</v>
      </c>
      <c r="J42">
        <v>0.52419000000000004</v>
      </c>
      <c r="K42" s="14">
        <v>-3.7548399999999998E-4</v>
      </c>
      <c r="L42">
        <v>0.64</v>
      </c>
      <c r="M42">
        <v>-1.34E-3</v>
      </c>
      <c r="O42">
        <v>0.47076000000000001</v>
      </c>
      <c r="P42" s="14">
        <v>9.5433200000000006E-5</v>
      </c>
      <c r="Q42">
        <v>0.52419000000000004</v>
      </c>
      <c r="R42" s="14">
        <v>-5.3472999999999997E-4</v>
      </c>
      <c r="S42">
        <v>0.64</v>
      </c>
      <c r="T42">
        <v>-1.9599999999999999E-3</v>
      </c>
    </row>
    <row r="43" spans="1:20">
      <c r="A43">
        <v>0.48537999999999998</v>
      </c>
      <c r="B43" s="14">
        <v>-2.7419700000000001E-5</v>
      </c>
      <c r="C43">
        <v>0.54032000000000002</v>
      </c>
      <c r="D43" s="14">
        <v>-3.7451699999999999E-4</v>
      </c>
      <c r="E43">
        <v>0.66</v>
      </c>
      <c r="F43">
        <v>-1.06E-3</v>
      </c>
      <c r="H43">
        <v>0.48537999999999998</v>
      </c>
      <c r="I43" s="14">
        <v>-2.2928499999999999E-5</v>
      </c>
      <c r="J43">
        <v>0.54032000000000002</v>
      </c>
      <c r="K43" s="14">
        <v>-4.8939299999999997E-4</v>
      </c>
      <c r="L43">
        <v>0.66</v>
      </c>
      <c r="M43">
        <v>-1.5E-3</v>
      </c>
      <c r="O43">
        <v>0.48537999999999998</v>
      </c>
      <c r="P43" s="14">
        <v>-5.2252100000000001E-5</v>
      </c>
      <c r="Q43">
        <v>0.54032000000000002</v>
      </c>
      <c r="R43" s="14">
        <v>-7.0037599999999995E-4</v>
      </c>
      <c r="S43">
        <v>0.66</v>
      </c>
      <c r="T43">
        <v>-2.2000000000000001E-3</v>
      </c>
    </row>
    <row r="44" spans="1:20">
      <c r="A44">
        <v>0.5</v>
      </c>
      <c r="B44" s="14">
        <v>-1.00793E-4</v>
      </c>
      <c r="C44">
        <v>0.55645</v>
      </c>
      <c r="D44" s="14">
        <v>-4.5328499999999999E-4</v>
      </c>
      <c r="E44">
        <v>0.68</v>
      </c>
      <c r="F44">
        <v>-1.16E-3</v>
      </c>
      <c r="H44">
        <v>0.5</v>
      </c>
      <c r="I44" s="14">
        <v>-1.25451E-4</v>
      </c>
      <c r="J44">
        <v>0.55645</v>
      </c>
      <c r="K44" s="14">
        <v>-6.0211200000000002E-4</v>
      </c>
      <c r="L44">
        <v>0.68</v>
      </c>
      <c r="M44">
        <v>-1.65E-3</v>
      </c>
      <c r="O44">
        <v>0.5</v>
      </c>
      <c r="P44" s="14">
        <v>-1.9882999999999999E-4</v>
      </c>
      <c r="Q44">
        <v>0.55645</v>
      </c>
      <c r="R44" s="14">
        <v>-8.6498900000000004E-4</v>
      </c>
      <c r="S44">
        <v>0.68</v>
      </c>
      <c r="T44">
        <v>-2.4099999999999998E-3</v>
      </c>
    </row>
    <row r="45" spans="1:20">
      <c r="A45">
        <v>0.51461999999999997</v>
      </c>
      <c r="B45" s="14">
        <v>-1.7356199999999999E-4</v>
      </c>
      <c r="C45">
        <v>0.57257999999999998</v>
      </c>
      <c r="D45" s="14">
        <v>-5.3026899999999999E-4</v>
      </c>
      <c r="E45">
        <v>0.7</v>
      </c>
      <c r="F45">
        <v>-1.2600000000000001E-3</v>
      </c>
      <c r="H45">
        <v>0.51461999999999997</v>
      </c>
      <c r="I45" s="14">
        <v>-2.2720999999999999E-4</v>
      </c>
      <c r="J45">
        <v>0.57257999999999998</v>
      </c>
      <c r="K45" s="14">
        <v>-7.1309599999999998E-4</v>
      </c>
      <c r="L45">
        <v>0.7</v>
      </c>
      <c r="M45">
        <v>-1.81E-3</v>
      </c>
      <c r="O45">
        <v>0.51461999999999997</v>
      </c>
      <c r="P45" s="14">
        <v>-3.4460200000000001E-4</v>
      </c>
      <c r="Q45">
        <v>0.57257999999999998</v>
      </c>
      <c r="R45">
        <v>-1.0300000000000001E-3</v>
      </c>
      <c r="S45">
        <v>0.7</v>
      </c>
      <c r="T45">
        <v>-2.6199999999999999E-3</v>
      </c>
    </row>
    <row r="46" spans="1:20">
      <c r="A46">
        <v>0.52924000000000004</v>
      </c>
      <c r="B46" s="14">
        <v>-2.4523999999999998E-4</v>
      </c>
      <c r="C46">
        <v>0.58870999999999996</v>
      </c>
      <c r="D46" s="14">
        <v>-6.0670799999999997E-4</v>
      </c>
      <c r="E46">
        <v>0.72</v>
      </c>
      <c r="F46">
        <v>-1.34E-3</v>
      </c>
      <c r="H46">
        <v>0.52924000000000004</v>
      </c>
      <c r="I46" s="14">
        <v>-3.2772200000000002E-4</v>
      </c>
      <c r="J46">
        <v>0.58870999999999996</v>
      </c>
      <c r="K46" s="14">
        <v>-8.2364500000000002E-4</v>
      </c>
      <c r="L46">
        <v>0.72</v>
      </c>
      <c r="M46">
        <v>-1.9400000000000001E-3</v>
      </c>
      <c r="O46">
        <v>0.52924000000000004</v>
      </c>
      <c r="P46" s="14">
        <v>-4.8914200000000003E-4</v>
      </c>
      <c r="Q46">
        <v>0.58870999999999996</v>
      </c>
      <c r="R46">
        <v>-1.1900000000000001E-3</v>
      </c>
      <c r="S46">
        <v>0.72</v>
      </c>
      <c r="T46">
        <v>-2.7899999999999999E-3</v>
      </c>
    </row>
    <row r="47" spans="1:20">
      <c r="A47">
        <v>0.54386000000000001</v>
      </c>
      <c r="B47" s="14">
        <v>-3.1610999999999998E-4</v>
      </c>
      <c r="C47">
        <v>0.60484000000000004</v>
      </c>
      <c r="D47" s="14">
        <v>-6.8183700000000002E-4</v>
      </c>
      <c r="E47">
        <v>0.74</v>
      </c>
      <c r="F47">
        <v>-1.4400000000000001E-3</v>
      </c>
      <c r="H47">
        <v>0.54386000000000001</v>
      </c>
      <c r="I47" s="14">
        <v>-4.2726100000000001E-4</v>
      </c>
      <c r="J47">
        <v>0.60484000000000004</v>
      </c>
      <c r="K47" s="14">
        <v>-9.3349100000000005E-4</v>
      </c>
      <c r="L47">
        <v>0.74</v>
      </c>
      <c r="M47">
        <v>-2.0999999999999999E-3</v>
      </c>
      <c r="O47">
        <v>0.54386000000000001</v>
      </c>
      <c r="P47" s="14">
        <v>-6.3277699999999995E-4</v>
      </c>
      <c r="Q47">
        <v>0.60484000000000004</v>
      </c>
      <c r="R47">
        <v>-1.3600000000000001E-3</v>
      </c>
      <c r="S47">
        <v>0.74</v>
      </c>
      <c r="T47">
        <v>-2.96E-3</v>
      </c>
    </row>
    <row r="48" spans="1:20">
      <c r="A48">
        <v>0.55847999999999998</v>
      </c>
      <c r="B48" s="14">
        <v>-3.8572500000000001E-4</v>
      </c>
      <c r="C48">
        <v>0.62097000000000002</v>
      </c>
      <c r="D48" s="14">
        <v>-7.5705300000000004E-4</v>
      </c>
      <c r="E48">
        <v>0.76</v>
      </c>
      <c r="F48">
        <v>-1.5200000000000001E-3</v>
      </c>
      <c r="H48">
        <v>0.55847999999999998</v>
      </c>
      <c r="I48" s="14">
        <v>-5.2556E-4</v>
      </c>
      <c r="J48">
        <v>0.62097000000000002</v>
      </c>
      <c r="K48">
        <v>-1.0399999999999999E-3</v>
      </c>
      <c r="L48">
        <v>0.76</v>
      </c>
      <c r="M48">
        <v>-2.2200000000000002E-3</v>
      </c>
      <c r="O48">
        <v>0.55847999999999998</v>
      </c>
      <c r="P48" s="14">
        <v>-7.7549200000000002E-4</v>
      </c>
      <c r="Q48">
        <v>0.62097000000000002</v>
      </c>
      <c r="R48">
        <v>-1.5200000000000001E-3</v>
      </c>
      <c r="S48">
        <v>0.76</v>
      </c>
      <c r="T48">
        <v>-3.0799999999999998E-3</v>
      </c>
    </row>
    <row r="49" spans="1:20">
      <c r="A49">
        <v>0.57310000000000005</v>
      </c>
      <c r="B49" s="14">
        <v>-4.54979E-4</v>
      </c>
      <c r="C49">
        <v>0.6371</v>
      </c>
      <c r="D49" s="14">
        <v>-8.3096799999999996E-4</v>
      </c>
      <c r="E49">
        <v>0.78</v>
      </c>
      <c r="F49">
        <v>-1.6299999999999999E-3</v>
      </c>
      <c r="H49">
        <v>0.57310000000000005</v>
      </c>
      <c r="I49" s="14">
        <v>-6.2355199999999998E-4</v>
      </c>
      <c r="J49">
        <v>0.6371</v>
      </c>
      <c r="K49">
        <v>-1.15E-3</v>
      </c>
      <c r="L49">
        <v>0.78</v>
      </c>
      <c r="M49">
        <v>-2.3700000000000001E-3</v>
      </c>
      <c r="O49">
        <v>0.57310000000000005</v>
      </c>
      <c r="P49" s="14">
        <v>-9.1832299999999997E-4</v>
      </c>
      <c r="Q49">
        <v>0.6371</v>
      </c>
      <c r="R49">
        <v>-1.6900000000000001E-3</v>
      </c>
      <c r="S49">
        <v>0.78</v>
      </c>
      <c r="T49">
        <v>-3.1800000000000001E-3</v>
      </c>
    </row>
    <row r="50" spans="1:20">
      <c r="A50">
        <v>0.58772000000000002</v>
      </c>
      <c r="B50" s="14">
        <v>-5.2320000000000003E-4</v>
      </c>
      <c r="C50">
        <v>0.65322999999999998</v>
      </c>
      <c r="D50" s="14">
        <v>-9.0506899999999999E-4</v>
      </c>
      <c r="E50">
        <v>0.8</v>
      </c>
      <c r="F50">
        <v>-1.73E-3</v>
      </c>
      <c r="H50">
        <v>0.58772000000000002</v>
      </c>
      <c r="I50" s="14">
        <v>-7.2089699999999997E-4</v>
      </c>
      <c r="J50">
        <v>0.65322999999999998</v>
      </c>
      <c r="K50">
        <v>-1.2700000000000001E-3</v>
      </c>
      <c r="L50">
        <v>0.8</v>
      </c>
      <c r="M50">
        <v>-2.5000000000000001E-3</v>
      </c>
      <c r="O50">
        <v>0.58772000000000002</v>
      </c>
      <c r="P50">
        <v>-1.06E-3</v>
      </c>
      <c r="Q50">
        <v>0.65322999999999998</v>
      </c>
      <c r="R50">
        <v>-1.8500000000000001E-3</v>
      </c>
      <c r="S50">
        <v>0.8</v>
      </c>
      <c r="T50">
        <v>-3.2699999999999999E-3</v>
      </c>
    </row>
    <row r="51" spans="1:20">
      <c r="A51">
        <v>0.60233999999999999</v>
      </c>
      <c r="B51" s="14">
        <v>-5.9134300000000003E-4</v>
      </c>
      <c r="C51">
        <v>0.66935999999999996</v>
      </c>
      <c r="D51" s="14">
        <v>-9.7734600000000003E-4</v>
      </c>
      <c r="E51">
        <v>0.8</v>
      </c>
      <c r="F51">
        <v>-1.67E-3</v>
      </c>
      <c r="H51">
        <v>0.60233999999999999</v>
      </c>
      <c r="I51" s="14">
        <v>-8.1839E-4</v>
      </c>
      <c r="J51">
        <v>0.66935999999999996</v>
      </c>
      <c r="K51">
        <v>-1.3799999999999999E-3</v>
      </c>
      <c r="L51">
        <v>0.8</v>
      </c>
      <c r="M51">
        <v>-2.4199999999999998E-3</v>
      </c>
      <c r="O51">
        <v>0.60233999999999999</v>
      </c>
      <c r="P51">
        <v>-1.1999999999999999E-3</v>
      </c>
      <c r="Q51">
        <v>0.66935999999999996</v>
      </c>
      <c r="R51">
        <v>-2.0200000000000001E-3</v>
      </c>
      <c r="S51">
        <v>0.8</v>
      </c>
      <c r="T51">
        <v>-3.1099999999999999E-3</v>
      </c>
    </row>
    <row r="52" spans="1:20">
      <c r="A52">
        <v>0.61695999999999995</v>
      </c>
      <c r="B52" s="14">
        <v>-6.5798600000000005E-4</v>
      </c>
      <c r="C52">
        <v>0.68547999999999998</v>
      </c>
      <c r="D52">
        <v>-1.0499999999999999E-3</v>
      </c>
      <c r="E52">
        <v>0.82</v>
      </c>
      <c r="F52">
        <v>-1.8E-3</v>
      </c>
      <c r="H52">
        <v>0.61695999999999995</v>
      </c>
      <c r="I52" s="14">
        <v>-9.1495499999999996E-4</v>
      </c>
      <c r="J52">
        <v>0.68547999999999998</v>
      </c>
      <c r="K52">
        <v>-1.49E-3</v>
      </c>
      <c r="L52">
        <v>0.82</v>
      </c>
      <c r="M52">
        <v>-2.5500000000000002E-3</v>
      </c>
      <c r="O52">
        <v>0.61695999999999995</v>
      </c>
      <c r="P52">
        <v>-1.3500000000000001E-3</v>
      </c>
      <c r="Q52">
        <v>0.68547999999999998</v>
      </c>
      <c r="R52">
        <v>-2.1800000000000001E-3</v>
      </c>
      <c r="S52">
        <v>0.82</v>
      </c>
      <c r="T52">
        <v>-3.1800000000000001E-3</v>
      </c>
    </row>
    <row r="53" spans="1:20">
      <c r="A53">
        <v>0.63158000000000003</v>
      </c>
      <c r="B53" s="14">
        <v>-7.2485699999999998E-4</v>
      </c>
      <c r="C53">
        <v>0.70160999999999996</v>
      </c>
      <c r="D53">
        <v>-1.1199999999999999E-3</v>
      </c>
      <c r="E53">
        <v>0.84</v>
      </c>
      <c r="F53">
        <v>-1.82E-3</v>
      </c>
      <c r="H53">
        <v>0.63158000000000003</v>
      </c>
      <c r="I53">
        <v>-1.01E-3</v>
      </c>
      <c r="J53">
        <v>0.70160999999999996</v>
      </c>
      <c r="K53">
        <v>-1.6000000000000001E-3</v>
      </c>
      <c r="L53">
        <v>0.84</v>
      </c>
      <c r="M53">
        <v>-2.5300000000000001E-3</v>
      </c>
      <c r="O53">
        <v>0.63158000000000003</v>
      </c>
      <c r="P53">
        <v>-1.49E-3</v>
      </c>
      <c r="Q53">
        <v>0.70160999999999996</v>
      </c>
      <c r="R53">
        <v>-2.3400000000000001E-3</v>
      </c>
      <c r="S53">
        <v>0.84</v>
      </c>
      <c r="T53">
        <v>-3.0400000000000002E-3</v>
      </c>
    </row>
    <row r="54" spans="1:20">
      <c r="A54">
        <v>0.6462</v>
      </c>
      <c r="B54" s="14">
        <v>-7.9053900000000004E-4</v>
      </c>
      <c r="C54">
        <v>0.71774000000000004</v>
      </c>
      <c r="D54">
        <v>-1.1900000000000001E-3</v>
      </c>
      <c r="E54">
        <v>0.86</v>
      </c>
      <c r="F54">
        <v>-1.91E-3</v>
      </c>
      <c r="H54">
        <v>0.6462</v>
      </c>
      <c r="I54">
        <v>-1.1100000000000001E-3</v>
      </c>
      <c r="J54">
        <v>0.71774000000000004</v>
      </c>
      <c r="K54">
        <v>-1.7099999999999999E-3</v>
      </c>
      <c r="L54">
        <v>0.86</v>
      </c>
      <c r="M54">
        <v>-2.5500000000000002E-3</v>
      </c>
      <c r="O54">
        <v>0.6462</v>
      </c>
      <c r="P54">
        <v>-1.64E-3</v>
      </c>
      <c r="Q54">
        <v>0.71774000000000004</v>
      </c>
      <c r="R54">
        <v>-2.5000000000000001E-3</v>
      </c>
      <c r="S54">
        <v>0.86</v>
      </c>
      <c r="T54">
        <v>-2.9099999999999998E-3</v>
      </c>
    </row>
    <row r="55" spans="1:20">
      <c r="A55">
        <v>0.66081999999999996</v>
      </c>
      <c r="B55" s="14">
        <v>-8.5644099999999999E-4</v>
      </c>
      <c r="C55">
        <v>0.73387000000000002</v>
      </c>
      <c r="D55">
        <v>-1.25E-3</v>
      </c>
      <c r="E55">
        <v>0.88</v>
      </c>
      <c r="F55">
        <v>-1.8500000000000001E-3</v>
      </c>
      <c r="H55">
        <v>0.66081999999999996</v>
      </c>
      <c r="I55">
        <v>-1.2099999999999999E-3</v>
      </c>
      <c r="J55">
        <v>0.73387000000000002</v>
      </c>
      <c r="K55">
        <v>-1.81E-3</v>
      </c>
      <c r="L55">
        <v>0.88</v>
      </c>
      <c r="M55">
        <v>-2.3600000000000001E-3</v>
      </c>
      <c r="O55">
        <v>0.66081999999999996</v>
      </c>
      <c r="P55">
        <v>-1.7899999999999999E-3</v>
      </c>
      <c r="Q55">
        <v>0.73387000000000002</v>
      </c>
      <c r="R55">
        <v>-2.64E-3</v>
      </c>
      <c r="S55">
        <v>0.88</v>
      </c>
      <c r="T55">
        <v>-2.5799999999999998E-3</v>
      </c>
    </row>
    <row r="56" spans="1:20">
      <c r="A56">
        <v>0.67544000000000004</v>
      </c>
      <c r="B56" s="14">
        <v>-9.2066999999999995E-4</v>
      </c>
      <c r="C56">
        <v>0.75</v>
      </c>
      <c r="D56">
        <v>-1.33E-3</v>
      </c>
      <c r="E56">
        <v>0.9</v>
      </c>
      <c r="F56">
        <v>-1.9300000000000001E-3</v>
      </c>
      <c r="H56">
        <v>0.67544000000000004</v>
      </c>
      <c r="I56">
        <v>-1.2999999999999999E-3</v>
      </c>
      <c r="J56">
        <v>0.75</v>
      </c>
      <c r="K56">
        <v>-1.92E-3</v>
      </c>
      <c r="L56">
        <v>0.9</v>
      </c>
      <c r="M56">
        <v>-2.33E-3</v>
      </c>
      <c r="O56">
        <v>0.67544000000000004</v>
      </c>
      <c r="P56">
        <v>-1.9300000000000001E-3</v>
      </c>
      <c r="Q56">
        <v>0.75</v>
      </c>
      <c r="R56">
        <v>-2.7699999999999999E-3</v>
      </c>
      <c r="S56">
        <v>0.9</v>
      </c>
      <c r="T56">
        <v>-2.3999999999999998E-3</v>
      </c>
    </row>
    <row r="57" spans="1:20">
      <c r="A57">
        <v>0.69006000000000001</v>
      </c>
      <c r="B57" s="14">
        <v>-9.8442699999999996E-4</v>
      </c>
      <c r="C57">
        <v>0.76666999999999996</v>
      </c>
      <c r="D57">
        <v>-1.3799999999999999E-3</v>
      </c>
      <c r="E57">
        <v>0.92</v>
      </c>
      <c r="F57">
        <v>-1.64E-3</v>
      </c>
      <c r="H57">
        <v>0.69006000000000001</v>
      </c>
      <c r="I57">
        <v>-1.4E-3</v>
      </c>
      <c r="J57">
        <v>0.76666999999999996</v>
      </c>
      <c r="K57">
        <v>-2.0200000000000001E-3</v>
      </c>
      <c r="L57">
        <v>0.92</v>
      </c>
      <c r="M57">
        <v>-1.8699999999999999E-3</v>
      </c>
      <c r="O57">
        <v>0.69006000000000001</v>
      </c>
      <c r="P57">
        <v>-2.0799999999999998E-3</v>
      </c>
      <c r="Q57">
        <v>0.76666999999999996</v>
      </c>
      <c r="R57">
        <v>-2.8700000000000002E-3</v>
      </c>
      <c r="S57">
        <v>0.92</v>
      </c>
      <c r="T57">
        <v>-1.8400000000000001E-3</v>
      </c>
    </row>
    <row r="58" spans="1:20">
      <c r="A58">
        <v>0.70467999999999997</v>
      </c>
      <c r="B58">
        <v>-1.0499999999999999E-3</v>
      </c>
      <c r="C58">
        <v>0.78332999999999997</v>
      </c>
      <c r="D58">
        <v>-1.4499999999999999E-3</v>
      </c>
      <c r="E58">
        <v>0.94</v>
      </c>
      <c r="F58">
        <v>-1.73E-3</v>
      </c>
      <c r="H58">
        <v>0.70467999999999997</v>
      </c>
      <c r="I58">
        <v>-1.5E-3</v>
      </c>
      <c r="J58">
        <v>0.78332999999999997</v>
      </c>
      <c r="K58">
        <v>-2.1199999999999999E-3</v>
      </c>
      <c r="L58">
        <v>0.94</v>
      </c>
      <c r="M58">
        <v>-1.91E-3</v>
      </c>
      <c r="O58">
        <v>0.70467999999999997</v>
      </c>
      <c r="P58">
        <v>-2.2200000000000002E-3</v>
      </c>
      <c r="Q58">
        <v>0.78332999999999997</v>
      </c>
      <c r="R58">
        <v>-2.96E-3</v>
      </c>
      <c r="S58">
        <v>0.94</v>
      </c>
      <c r="T58">
        <v>-1.8500000000000001E-3</v>
      </c>
    </row>
    <row r="59" spans="1:20">
      <c r="A59">
        <v>0.71930000000000005</v>
      </c>
      <c r="B59">
        <v>-1.1100000000000001E-3</v>
      </c>
      <c r="C59">
        <v>0.8</v>
      </c>
      <c r="D59">
        <v>-1.49E-3</v>
      </c>
      <c r="E59">
        <v>0.96</v>
      </c>
      <c r="F59" s="14">
        <v>-5.6814699999999997E-4</v>
      </c>
      <c r="H59">
        <v>0.71930000000000005</v>
      </c>
      <c r="I59">
        <v>-1.6000000000000001E-3</v>
      </c>
      <c r="J59">
        <v>0.8</v>
      </c>
      <c r="K59">
        <v>-2.2000000000000001E-3</v>
      </c>
      <c r="L59">
        <v>0.96</v>
      </c>
      <c r="M59" s="14">
        <v>-4.6186000000000003E-4</v>
      </c>
      <c r="O59">
        <v>0.71930000000000005</v>
      </c>
      <c r="P59">
        <v>-2.3500000000000001E-3</v>
      </c>
      <c r="Q59">
        <v>0.8</v>
      </c>
      <c r="R59">
        <v>-2.99E-3</v>
      </c>
      <c r="S59">
        <v>0.96</v>
      </c>
      <c r="T59" s="14">
        <v>-2.68891E-4</v>
      </c>
    </row>
    <row r="60" spans="1:20">
      <c r="A60">
        <v>0.73392000000000002</v>
      </c>
      <c r="B60">
        <v>-1.16E-3</v>
      </c>
      <c r="C60">
        <v>0.81667000000000001</v>
      </c>
      <c r="D60">
        <v>-1.56E-3</v>
      </c>
      <c r="E60">
        <v>0.98</v>
      </c>
      <c r="F60" s="14">
        <v>-8.3340900000000002E-4</v>
      </c>
      <c r="H60">
        <v>0.73392000000000002</v>
      </c>
      <c r="I60">
        <v>-1.6900000000000001E-3</v>
      </c>
      <c r="J60">
        <v>0.81667000000000001</v>
      </c>
      <c r="K60">
        <v>-2.2799999999999999E-3</v>
      </c>
      <c r="L60">
        <v>0.98</v>
      </c>
      <c r="M60" s="14">
        <v>-9.0651800000000004E-4</v>
      </c>
      <c r="O60">
        <v>0.73392000000000002</v>
      </c>
      <c r="P60">
        <v>-2.48E-3</v>
      </c>
      <c r="Q60">
        <v>0.81667000000000001</v>
      </c>
      <c r="R60">
        <v>-3.0000000000000001E-3</v>
      </c>
      <c r="S60">
        <v>0.98</v>
      </c>
      <c r="T60">
        <v>-1.1999999999999999E-3</v>
      </c>
    </row>
    <row r="61" spans="1:20">
      <c r="A61">
        <v>0.74853999999999998</v>
      </c>
      <c r="B61">
        <v>-1.2199999999999999E-3</v>
      </c>
      <c r="C61">
        <v>0.83333000000000002</v>
      </c>
      <c r="D61">
        <v>-1.65E-3</v>
      </c>
      <c r="E61">
        <v>0.98</v>
      </c>
      <c r="F61">
        <v>-2.9499999999999999E-3</v>
      </c>
      <c r="H61">
        <v>0.74853999999999998</v>
      </c>
      <c r="I61">
        <v>-1.7799999999999999E-3</v>
      </c>
      <c r="J61">
        <v>0.83333000000000002</v>
      </c>
      <c r="K61">
        <v>-2.3700000000000001E-3</v>
      </c>
      <c r="L61">
        <v>0.98</v>
      </c>
      <c r="M61">
        <v>-3.6099999999999999E-3</v>
      </c>
      <c r="O61">
        <v>0.74853999999999998</v>
      </c>
      <c r="P61">
        <v>-2.6099999999999999E-3</v>
      </c>
      <c r="Q61">
        <v>0.83333000000000002</v>
      </c>
      <c r="R61">
        <v>-3.0400000000000002E-3</v>
      </c>
      <c r="S61">
        <v>0.98</v>
      </c>
      <c r="T61">
        <v>-4.5300000000000002E-3</v>
      </c>
    </row>
    <row r="62" spans="1:20">
      <c r="A62">
        <v>0.76315999999999995</v>
      </c>
      <c r="B62">
        <v>-1.2700000000000001E-3</v>
      </c>
      <c r="C62">
        <v>0.83333000000000002</v>
      </c>
      <c r="D62">
        <v>-1.5200000000000001E-3</v>
      </c>
      <c r="E62">
        <v>1</v>
      </c>
      <c r="F62">
        <v>0</v>
      </c>
      <c r="H62">
        <v>0.76315999999999995</v>
      </c>
      <c r="I62">
        <v>-1.8699999999999999E-3</v>
      </c>
      <c r="J62">
        <v>0.83333000000000002</v>
      </c>
      <c r="K62">
        <v>-2.2399999999999998E-3</v>
      </c>
      <c r="L62">
        <v>1</v>
      </c>
      <c r="M62">
        <v>0</v>
      </c>
      <c r="O62">
        <v>0.76315999999999995</v>
      </c>
      <c r="P62">
        <v>-2.7100000000000002E-3</v>
      </c>
      <c r="Q62">
        <v>0.83333000000000002</v>
      </c>
      <c r="R62">
        <v>-2.8300000000000001E-3</v>
      </c>
      <c r="S62">
        <v>1</v>
      </c>
      <c r="T62">
        <v>0</v>
      </c>
    </row>
    <row r="63" spans="1:20">
      <c r="A63">
        <v>0.77778000000000003</v>
      </c>
      <c r="B63">
        <v>-1.33E-3</v>
      </c>
      <c r="C63">
        <v>0.85</v>
      </c>
      <c r="D63">
        <v>-1.64E-3</v>
      </c>
      <c r="H63">
        <v>0.77778000000000003</v>
      </c>
      <c r="I63">
        <v>-1.9599999999999999E-3</v>
      </c>
      <c r="J63">
        <v>0.85</v>
      </c>
      <c r="K63">
        <v>-2.32E-3</v>
      </c>
      <c r="O63">
        <v>0.77778000000000003</v>
      </c>
      <c r="P63">
        <v>-2.81E-3</v>
      </c>
      <c r="Q63">
        <v>0.85</v>
      </c>
      <c r="R63">
        <v>-2.8400000000000001E-3</v>
      </c>
    </row>
    <row r="64" spans="1:20">
      <c r="A64">
        <v>0.79259000000000002</v>
      </c>
      <c r="B64">
        <v>-1.3699999999999999E-3</v>
      </c>
      <c r="C64">
        <v>0.86667000000000005</v>
      </c>
      <c r="D64">
        <v>-1.6100000000000001E-3</v>
      </c>
      <c r="H64">
        <v>0.79259000000000002</v>
      </c>
      <c r="I64">
        <v>-2.0400000000000001E-3</v>
      </c>
      <c r="J64">
        <v>0.86667000000000005</v>
      </c>
      <c r="K64">
        <v>-2.2200000000000002E-3</v>
      </c>
      <c r="O64">
        <v>0.79259000000000002</v>
      </c>
      <c r="P64">
        <v>-2.8700000000000002E-3</v>
      </c>
      <c r="Q64">
        <v>0.86667000000000005</v>
      </c>
      <c r="R64">
        <v>-2.6099999999999999E-3</v>
      </c>
    </row>
    <row r="65" spans="1:18">
      <c r="A65">
        <v>0.80740999999999996</v>
      </c>
      <c r="B65">
        <v>-1.42E-3</v>
      </c>
      <c r="C65">
        <v>0.88332999999999995</v>
      </c>
      <c r="D65">
        <v>-1.65E-3</v>
      </c>
      <c r="H65">
        <v>0.80740999999999996</v>
      </c>
      <c r="I65">
        <v>-2.1099999999999999E-3</v>
      </c>
      <c r="J65">
        <v>0.88332999999999995</v>
      </c>
      <c r="K65">
        <v>-2.15E-3</v>
      </c>
      <c r="O65">
        <v>0.80740999999999996</v>
      </c>
      <c r="P65">
        <v>-2.8999999999999998E-3</v>
      </c>
      <c r="Q65">
        <v>0.88332999999999995</v>
      </c>
      <c r="R65">
        <v>-2.3800000000000002E-3</v>
      </c>
    </row>
    <row r="66" spans="1:18">
      <c r="A66">
        <v>0.82221999999999995</v>
      </c>
      <c r="B66">
        <v>-1.4499999999999999E-3</v>
      </c>
      <c r="C66">
        <v>0.9</v>
      </c>
      <c r="D66">
        <v>-1.5E-3</v>
      </c>
      <c r="H66">
        <v>0.82221999999999995</v>
      </c>
      <c r="I66">
        <v>-2.16E-3</v>
      </c>
      <c r="J66">
        <v>0.9</v>
      </c>
      <c r="K66">
        <v>-1.8600000000000001E-3</v>
      </c>
      <c r="O66">
        <v>0.82221999999999995</v>
      </c>
      <c r="P66">
        <v>-2.8900000000000002E-3</v>
      </c>
      <c r="Q66">
        <v>0.9</v>
      </c>
      <c r="R66">
        <v>-1.9499999999999999E-3</v>
      </c>
    </row>
    <row r="67" spans="1:18">
      <c r="A67">
        <v>0.83704000000000001</v>
      </c>
      <c r="B67">
        <v>-1.49E-3</v>
      </c>
      <c r="C67">
        <v>0.91666999999999998</v>
      </c>
      <c r="D67">
        <v>-1.5100000000000001E-3</v>
      </c>
      <c r="H67">
        <v>0.83704000000000001</v>
      </c>
      <c r="I67">
        <v>-2.2100000000000002E-3</v>
      </c>
      <c r="J67">
        <v>0.91666999999999998</v>
      </c>
      <c r="K67">
        <v>-1.7099999999999999E-3</v>
      </c>
      <c r="O67">
        <v>0.83704000000000001</v>
      </c>
      <c r="P67">
        <v>-2.8400000000000001E-3</v>
      </c>
      <c r="Q67">
        <v>0.91666999999999998</v>
      </c>
      <c r="R67">
        <v>-1.66E-3</v>
      </c>
    </row>
    <row r="68" spans="1:18">
      <c r="A68">
        <v>0.85185</v>
      </c>
      <c r="B68">
        <v>-1.57E-3</v>
      </c>
      <c r="C68">
        <v>0.93332999999999999</v>
      </c>
      <c r="D68">
        <v>-1.07E-3</v>
      </c>
      <c r="H68">
        <v>0.85185</v>
      </c>
      <c r="I68">
        <v>-2.2599999999999999E-3</v>
      </c>
      <c r="J68">
        <v>0.93332999999999999</v>
      </c>
      <c r="K68">
        <v>-1.1199999999999999E-3</v>
      </c>
      <c r="O68">
        <v>0.85185</v>
      </c>
      <c r="P68">
        <v>-2.8400000000000001E-3</v>
      </c>
      <c r="Q68">
        <v>0.93332999999999999</v>
      </c>
      <c r="R68" s="14">
        <v>-9.5051399999999996E-4</v>
      </c>
    </row>
    <row r="69" spans="1:18">
      <c r="A69">
        <v>0.86667000000000005</v>
      </c>
      <c r="B69">
        <v>-1.4300000000000001E-3</v>
      </c>
      <c r="C69">
        <v>0.95</v>
      </c>
      <c r="D69">
        <v>-1.08E-3</v>
      </c>
      <c r="H69">
        <v>0.85185</v>
      </c>
      <c r="I69">
        <v>-2.1099999999999999E-3</v>
      </c>
      <c r="J69">
        <v>0.95</v>
      </c>
      <c r="K69">
        <v>-1.0399999999999999E-3</v>
      </c>
      <c r="O69">
        <v>0.86667000000000005</v>
      </c>
      <c r="P69">
        <v>-2.5899999999999999E-3</v>
      </c>
      <c r="Q69">
        <v>0.95</v>
      </c>
      <c r="R69" s="14">
        <v>-8.3915200000000002E-4</v>
      </c>
    </row>
    <row r="70" spans="1:18">
      <c r="A70">
        <v>0.88148000000000004</v>
      </c>
      <c r="B70">
        <v>-1.5200000000000001E-3</v>
      </c>
      <c r="C70">
        <v>0.96667000000000003</v>
      </c>
      <c r="D70" s="14">
        <v>4.8413299999999998E-4</v>
      </c>
      <c r="H70">
        <v>0.86667000000000005</v>
      </c>
      <c r="I70">
        <v>-2.15E-3</v>
      </c>
      <c r="J70">
        <v>0.96667000000000003</v>
      </c>
      <c r="K70" s="14">
        <v>8.2162200000000004E-4</v>
      </c>
      <c r="O70">
        <v>0.88148000000000004</v>
      </c>
      <c r="P70">
        <v>-2.5600000000000002E-3</v>
      </c>
      <c r="Q70">
        <v>0.96667000000000003</v>
      </c>
      <c r="R70">
        <v>1.1900000000000001E-3</v>
      </c>
    </row>
    <row r="71" spans="1:18">
      <c r="A71">
        <v>0.89629999999999999</v>
      </c>
      <c r="B71">
        <v>-1.4599999999999999E-3</v>
      </c>
      <c r="C71">
        <v>0.98333000000000004</v>
      </c>
      <c r="D71" s="14">
        <v>8.4173599999999997E-5</v>
      </c>
      <c r="H71">
        <v>0.88148000000000004</v>
      </c>
      <c r="I71">
        <v>-1.99E-3</v>
      </c>
      <c r="J71">
        <v>0.98333000000000004</v>
      </c>
      <c r="K71" s="14">
        <v>-1.50206E-4</v>
      </c>
      <c r="O71">
        <v>0.89629999999999999</v>
      </c>
      <c r="P71">
        <v>-2.2799999999999999E-3</v>
      </c>
      <c r="Q71">
        <v>0.98333000000000004</v>
      </c>
      <c r="R71" s="14">
        <v>-3.2446800000000001E-4</v>
      </c>
    </row>
    <row r="72" spans="1:18">
      <c r="A72">
        <v>0.91110999999999998</v>
      </c>
      <c r="B72">
        <v>-1.4400000000000001E-3</v>
      </c>
      <c r="C72">
        <v>0.98333000000000004</v>
      </c>
      <c r="D72">
        <v>-2.66E-3</v>
      </c>
      <c r="H72">
        <v>0.89629999999999999</v>
      </c>
      <c r="I72">
        <v>-1.8400000000000001E-3</v>
      </c>
      <c r="J72">
        <v>0.98333000000000004</v>
      </c>
      <c r="K72">
        <v>-3.7299999999999998E-3</v>
      </c>
      <c r="O72">
        <v>0.91110999999999998</v>
      </c>
      <c r="P72">
        <v>-1.97E-3</v>
      </c>
      <c r="Q72">
        <v>0.98333000000000004</v>
      </c>
      <c r="R72">
        <v>-4.62E-3</v>
      </c>
    </row>
    <row r="73" spans="1:18">
      <c r="A73">
        <v>0.92593000000000003</v>
      </c>
      <c r="B73">
        <v>-1.24E-3</v>
      </c>
      <c r="C73">
        <v>1</v>
      </c>
      <c r="D73">
        <v>0</v>
      </c>
      <c r="H73">
        <v>0.91110999999999998</v>
      </c>
      <c r="I73">
        <v>-1.49E-3</v>
      </c>
      <c r="J73">
        <v>1</v>
      </c>
      <c r="K73">
        <v>0</v>
      </c>
      <c r="O73">
        <v>0.92593000000000003</v>
      </c>
      <c r="P73">
        <v>-1.4599999999999999E-3</v>
      </c>
      <c r="Q73">
        <v>1</v>
      </c>
      <c r="R73">
        <v>0</v>
      </c>
    </row>
    <row r="74" spans="1:18">
      <c r="A74">
        <v>0.94074000000000002</v>
      </c>
      <c r="B74">
        <v>-1.1800000000000001E-3</v>
      </c>
      <c r="H74">
        <v>0.92593000000000003</v>
      </c>
      <c r="I74">
        <v>-1.25E-3</v>
      </c>
      <c r="O74">
        <v>0.94074000000000002</v>
      </c>
      <c r="P74">
        <v>-1.07E-3</v>
      </c>
    </row>
    <row r="75" spans="1:18">
      <c r="A75">
        <v>0.95555999999999996</v>
      </c>
      <c r="B75" s="14">
        <v>-6.47585E-4</v>
      </c>
      <c r="H75">
        <v>0.94074000000000002</v>
      </c>
      <c r="I75" s="14">
        <v>-5.4338200000000002E-4</v>
      </c>
      <c r="O75">
        <v>0.95555999999999996</v>
      </c>
      <c r="P75" s="14">
        <v>-2.37789E-4</v>
      </c>
    </row>
    <row r="76" spans="1:18">
      <c r="A76">
        <v>0.97036999999999995</v>
      </c>
      <c r="B76" s="14">
        <v>-5.7885300000000005E-4</v>
      </c>
      <c r="H76">
        <v>0.95555999999999996</v>
      </c>
      <c r="I76" s="14">
        <v>-3.75953E-4</v>
      </c>
      <c r="O76">
        <v>0.97036999999999995</v>
      </c>
      <c r="P76" s="14">
        <v>-3.1006200000000001E-5</v>
      </c>
    </row>
    <row r="77" spans="1:18">
      <c r="A77">
        <v>0.98519000000000001</v>
      </c>
      <c r="B77">
        <v>1.2700000000000001E-3</v>
      </c>
      <c r="H77">
        <v>0.97036999999999995</v>
      </c>
      <c r="I77">
        <v>1.7899999999999999E-3</v>
      </c>
      <c r="O77">
        <v>0.98519000000000001</v>
      </c>
      <c r="P77">
        <v>2.3500000000000001E-3</v>
      </c>
    </row>
    <row r="78" spans="1:18">
      <c r="A78">
        <v>0.98519000000000001</v>
      </c>
      <c r="B78" s="14">
        <v>5.1046900000000005E-4</v>
      </c>
      <c r="H78">
        <v>0.98519000000000001</v>
      </c>
      <c r="I78" s="14">
        <v>3.9757099999999999E-4</v>
      </c>
      <c r="O78">
        <v>0.98519000000000001</v>
      </c>
      <c r="P78" s="14">
        <v>3.3597199999999997E-4</v>
      </c>
    </row>
    <row r="79" spans="1:18">
      <c r="A79">
        <v>1</v>
      </c>
      <c r="B79">
        <v>-2.82E-3</v>
      </c>
      <c r="H79">
        <v>0.98519000000000001</v>
      </c>
      <c r="I79">
        <v>-3.8600000000000001E-3</v>
      </c>
      <c r="O79">
        <v>1</v>
      </c>
      <c r="P79">
        <v>-4.7400000000000003E-3</v>
      </c>
    </row>
    <row r="80" spans="1:18">
      <c r="H80">
        <v>1</v>
      </c>
      <c r="I80">
        <v>0</v>
      </c>
      <c r="P80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5882-2928-4C45-B776-CA2B79B24437}">
  <dimension ref="A1:R79"/>
  <sheetViews>
    <sheetView workbookViewId="0">
      <selection activeCell="X16" sqref="X16"/>
    </sheetView>
  </sheetViews>
  <sheetFormatPr defaultRowHeight="15"/>
  <sheetData>
    <row r="1" spans="1:18">
      <c r="A1" t="s">
        <v>5</v>
      </c>
      <c r="B1" t="s">
        <v>6</v>
      </c>
      <c r="C1" t="s">
        <v>5</v>
      </c>
      <c r="D1" t="s">
        <v>6</v>
      </c>
      <c r="E1" t="s">
        <v>5</v>
      </c>
      <c r="F1" t="s">
        <v>6</v>
      </c>
      <c r="G1" t="s">
        <v>5</v>
      </c>
      <c r="H1" t="s">
        <v>6</v>
      </c>
      <c r="I1" t="s">
        <v>5</v>
      </c>
      <c r="J1" t="s">
        <v>6</v>
      </c>
      <c r="K1" t="s">
        <v>5</v>
      </c>
      <c r="L1" t="s">
        <v>6</v>
      </c>
      <c r="M1" t="s">
        <v>5</v>
      </c>
      <c r="N1" t="s">
        <v>6</v>
      </c>
      <c r="O1" t="s">
        <v>5</v>
      </c>
      <c r="P1" t="s">
        <v>6</v>
      </c>
      <c r="Q1" t="s">
        <v>5</v>
      </c>
      <c r="R1" t="s">
        <v>6</v>
      </c>
    </row>
    <row r="2" spans="1:18">
      <c r="B2" t="s">
        <v>7</v>
      </c>
      <c r="D2" t="s">
        <v>7</v>
      </c>
      <c r="F2" t="s">
        <v>7</v>
      </c>
      <c r="H2" t="s">
        <v>7</v>
      </c>
      <c r="J2" t="s">
        <v>7</v>
      </c>
      <c r="L2" t="s">
        <v>7</v>
      </c>
      <c r="N2" t="s">
        <v>7</v>
      </c>
      <c r="P2" t="s">
        <v>7</v>
      </c>
      <c r="R2" t="s">
        <v>7</v>
      </c>
    </row>
    <row r="3" spans="1:18">
      <c r="A3" t="s">
        <v>8</v>
      </c>
      <c r="B3" t="s">
        <v>8</v>
      </c>
      <c r="C3" t="s">
        <v>9</v>
      </c>
      <c r="D3" t="s">
        <v>9</v>
      </c>
      <c r="E3" t="s">
        <v>10</v>
      </c>
      <c r="F3" t="s">
        <v>10</v>
      </c>
      <c r="G3" t="s">
        <v>11</v>
      </c>
      <c r="H3" t="s">
        <v>11</v>
      </c>
      <c r="I3" t="s">
        <v>12</v>
      </c>
      <c r="J3" t="s">
        <v>12</v>
      </c>
      <c r="K3" t="s">
        <v>13</v>
      </c>
      <c r="L3" t="s">
        <v>13</v>
      </c>
      <c r="M3" t="s">
        <v>14</v>
      </c>
      <c r="N3" t="s">
        <v>14</v>
      </c>
      <c r="O3" t="s">
        <v>15</v>
      </c>
      <c r="P3" t="s">
        <v>15</v>
      </c>
      <c r="Q3" t="s">
        <v>16</v>
      </c>
      <c r="R3" t="s">
        <v>16</v>
      </c>
    </row>
    <row r="4" spans="1:18">
      <c r="A4">
        <v>0</v>
      </c>
      <c r="B4">
        <v>-433.88107000000002</v>
      </c>
      <c r="C4">
        <v>0</v>
      </c>
      <c r="D4">
        <v>-443.26470999999998</v>
      </c>
      <c r="E4">
        <v>0</v>
      </c>
      <c r="F4">
        <v>-448.48653999999999</v>
      </c>
      <c r="G4">
        <v>0</v>
      </c>
      <c r="H4">
        <v>-422.46582000000001</v>
      </c>
      <c r="I4">
        <v>0</v>
      </c>
      <c r="J4">
        <v>-436.04818999999998</v>
      </c>
      <c r="K4">
        <v>0</v>
      </c>
      <c r="L4">
        <v>-440.92264</v>
      </c>
      <c r="M4">
        <v>0</v>
      </c>
      <c r="N4">
        <v>-384.58483999999999</v>
      </c>
      <c r="O4">
        <v>0</v>
      </c>
      <c r="P4">
        <v>-383.80408</v>
      </c>
      <c r="Q4">
        <v>0</v>
      </c>
      <c r="R4">
        <v>-393.01934999999997</v>
      </c>
    </row>
    <row r="5" spans="1:18">
      <c r="A5">
        <v>7.4099999999999999E-3</v>
      </c>
      <c r="B5">
        <v>-373.58463</v>
      </c>
      <c r="C5">
        <v>8.3300000000000006E-3</v>
      </c>
      <c r="D5">
        <v>-383.33391999999998</v>
      </c>
      <c r="E5">
        <v>0.01</v>
      </c>
      <c r="F5">
        <v>-387.80597</v>
      </c>
      <c r="G5">
        <v>7.4099999999999999E-3</v>
      </c>
      <c r="H5">
        <v>-378.80883999999998</v>
      </c>
      <c r="I5">
        <v>8.3300000000000006E-3</v>
      </c>
      <c r="J5">
        <v>-392.18682999999999</v>
      </c>
      <c r="K5">
        <v>0.01</v>
      </c>
      <c r="L5">
        <v>-395.85333000000003</v>
      </c>
      <c r="M5">
        <v>7.4099999999999999E-3</v>
      </c>
      <c r="N5">
        <v>-361.05248999999998</v>
      </c>
      <c r="O5">
        <v>8.3300000000000006E-3</v>
      </c>
      <c r="P5">
        <v>-359.80408</v>
      </c>
      <c r="Q5">
        <v>0.01</v>
      </c>
      <c r="R5">
        <v>-367.01623999999998</v>
      </c>
    </row>
    <row r="6" spans="1:18">
      <c r="A6">
        <v>1.481E-2</v>
      </c>
      <c r="B6">
        <v>-261.68993999999998</v>
      </c>
      <c r="C6">
        <v>1.6670000000000001E-2</v>
      </c>
      <c r="D6">
        <v>-271.62768999999997</v>
      </c>
      <c r="E6">
        <v>0.02</v>
      </c>
      <c r="F6">
        <v>-274.4126</v>
      </c>
      <c r="G6">
        <v>1.481E-2</v>
      </c>
      <c r="H6">
        <v>-295.96866</v>
      </c>
      <c r="I6">
        <v>1.6670000000000001E-2</v>
      </c>
      <c r="J6">
        <v>-308.71996999999999</v>
      </c>
      <c r="K6">
        <v>0.02</v>
      </c>
      <c r="L6">
        <v>-309.96375</v>
      </c>
      <c r="M6">
        <v>1.481E-2</v>
      </c>
      <c r="N6">
        <v>-315.20305999999999</v>
      </c>
      <c r="O6">
        <v>1.6670000000000001E-2</v>
      </c>
      <c r="P6">
        <v>-313.02816999999999</v>
      </c>
      <c r="Q6">
        <v>0.02</v>
      </c>
      <c r="R6">
        <v>-316.31781000000001</v>
      </c>
    </row>
    <row r="7" spans="1:18">
      <c r="A7">
        <v>2.222E-2</v>
      </c>
      <c r="B7">
        <v>-166.39729</v>
      </c>
      <c r="C7">
        <v>2.5000000000000001E-2</v>
      </c>
      <c r="D7">
        <v>-175.54778999999999</v>
      </c>
      <c r="E7">
        <v>0.03</v>
      </c>
      <c r="F7">
        <v>-176.35558</v>
      </c>
      <c r="G7">
        <v>2.222E-2</v>
      </c>
      <c r="H7">
        <v>-221.80240000000001</v>
      </c>
      <c r="I7">
        <v>2.5000000000000001E-2</v>
      </c>
      <c r="J7">
        <v>-233.47540000000001</v>
      </c>
      <c r="K7">
        <v>0.03</v>
      </c>
      <c r="L7">
        <v>-232.29159999999999</v>
      </c>
      <c r="M7">
        <v>2.222E-2</v>
      </c>
      <c r="N7">
        <v>-271.80664000000002</v>
      </c>
      <c r="O7">
        <v>2.5000000000000001E-2</v>
      </c>
      <c r="P7">
        <v>-268.69635</v>
      </c>
      <c r="Q7">
        <v>0.03</v>
      </c>
      <c r="R7">
        <v>-268.23090000000002</v>
      </c>
    </row>
    <row r="8" spans="1:18">
      <c r="A8">
        <v>2.963E-2</v>
      </c>
      <c r="B8">
        <v>-86.510080000000002</v>
      </c>
      <c r="C8">
        <v>3.3329999999999999E-2</v>
      </c>
      <c r="D8">
        <v>-94.121899999999997</v>
      </c>
      <c r="E8">
        <v>0.04</v>
      </c>
      <c r="F8">
        <v>-92.793210000000002</v>
      </c>
      <c r="G8">
        <v>2.963E-2</v>
      </c>
      <c r="H8">
        <v>-155.83635000000001</v>
      </c>
      <c r="I8">
        <v>3.3329999999999999E-2</v>
      </c>
      <c r="J8">
        <v>-166.03206</v>
      </c>
      <c r="K8">
        <v>0.04</v>
      </c>
      <c r="L8">
        <v>-162.44011</v>
      </c>
      <c r="M8">
        <v>2.963E-2</v>
      </c>
      <c r="N8">
        <v>-230.71536</v>
      </c>
      <c r="O8">
        <v>3.3329999999999999E-2</v>
      </c>
      <c r="P8">
        <v>-226.66936999999999</v>
      </c>
      <c r="Q8">
        <v>0.04</v>
      </c>
      <c r="R8">
        <v>-222.60445999999999</v>
      </c>
    </row>
    <row r="9" spans="1:18">
      <c r="A9">
        <v>3.7039999999999997E-2</v>
      </c>
      <c r="B9">
        <v>-21.26267</v>
      </c>
      <c r="C9">
        <v>4.1669999999999999E-2</v>
      </c>
      <c r="D9">
        <v>-26.803820000000002</v>
      </c>
      <c r="E9">
        <v>0.05</v>
      </c>
      <c r="F9">
        <v>-23.375139999999998</v>
      </c>
      <c r="G9">
        <v>3.7039999999999997E-2</v>
      </c>
      <c r="H9">
        <v>-97.712900000000005</v>
      </c>
      <c r="I9">
        <v>4.1669999999999999E-2</v>
      </c>
      <c r="J9">
        <v>-106.11525</v>
      </c>
      <c r="K9">
        <v>0.05</v>
      </c>
      <c r="L9">
        <v>-100.22243</v>
      </c>
      <c r="M9">
        <v>3.7039999999999997E-2</v>
      </c>
      <c r="N9">
        <v>-191.87186</v>
      </c>
      <c r="O9">
        <v>4.1669999999999999E-2</v>
      </c>
      <c r="P9">
        <v>-186.90020999999999</v>
      </c>
      <c r="Q9">
        <v>0.05</v>
      </c>
      <c r="R9">
        <v>-179.40915000000001</v>
      </c>
    </row>
    <row r="10" spans="1:18">
      <c r="A10">
        <v>4.444E-2</v>
      </c>
      <c r="B10">
        <v>29.733830000000001</v>
      </c>
      <c r="C10">
        <v>0.05</v>
      </c>
      <c r="D10">
        <v>26.55932</v>
      </c>
      <c r="E10">
        <v>0.06</v>
      </c>
      <c r="F10">
        <v>31.742239999999999</v>
      </c>
      <c r="G10">
        <v>4.444E-2</v>
      </c>
      <c r="H10">
        <v>-47.10445</v>
      </c>
      <c r="I10">
        <v>0.05</v>
      </c>
      <c r="J10">
        <v>-53.48218</v>
      </c>
      <c r="K10">
        <v>0.06</v>
      </c>
      <c r="L10">
        <v>-45.448300000000003</v>
      </c>
      <c r="M10">
        <v>4.444E-2</v>
      </c>
      <c r="N10">
        <v>-155.30264</v>
      </c>
      <c r="O10">
        <v>0.05</v>
      </c>
      <c r="P10">
        <v>-149.39365000000001</v>
      </c>
      <c r="Q10">
        <v>0.06</v>
      </c>
      <c r="R10">
        <v>-138.66618</v>
      </c>
    </row>
    <row r="11" spans="1:18">
      <c r="A11">
        <v>5.185E-2</v>
      </c>
      <c r="B11">
        <v>66.691410000000005</v>
      </c>
      <c r="C11">
        <v>5.833E-2</v>
      </c>
      <c r="D11">
        <v>65.852320000000006</v>
      </c>
      <c r="E11">
        <v>7.0000000000000007E-2</v>
      </c>
      <c r="F11">
        <v>72.102999999999994</v>
      </c>
      <c r="G11">
        <v>5.185E-2</v>
      </c>
      <c r="H11">
        <v>-3.7866599999999999</v>
      </c>
      <c r="I11">
        <v>5.833E-2</v>
      </c>
      <c r="J11">
        <v>-7.9986100000000002</v>
      </c>
      <c r="K11">
        <v>7.0000000000000007E-2</v>
      </c>
      <c r="L11">
        <v>1.8629599999999999</v>
      </c>
      <c r="M11">
        <v>5.185E-2</v>
      </c>
      <c r="N11">
        <v>-120.90067000000001</v>
      </c>
      <c r="O11">
        <v>5.833E-2</v>
      </c>
      <c r="P11">
        <v>-114.07689999999999</v>
      </c>
      <c r="Q11">
        <v>7.0000000000000007E-2</v>
      </c>
      <c r="R11">
        <v>-100.30396</v>
      </c>
    </row>
    <row r="12" spans="1:18">
      <c r="A12">
        <v>5.926E-2</v>
      </c>
      <c r="B12">
        <v>90.168469999999999</v>
      </c>
      <c r="C12">
        <v>6.6669999999999993E-2</v>
      </c>
      <c r="D12">
        <v>91.254620000000003</v>
      </c>
      <c r="E12">
        <v>0.08</v>
      </c>
      <c r="F12">
        <v>97.679379999999995</v>
      </c>
      <c r="G12">
        <v>5.926E-2</v>
      </c>
      <c r="H12">
        <v>32.22072</v>
      </c>
      <c r="I12">
        <v>6.6669999999999993E-2</v>
      </c>
      <c r="J12">
        <v>30.22964</v>
      </c>
      <c r="K12">
        <v>0.08</v>
      </c>
      <c r="L12">
        <v>41.474299999999999</v>
      </c>
      <c r="M12">
        <v>5.926E-2</v>
      </c>
      <c r="N12">
        <v>-88.665520000000001</v>
      </c>
      <c r="O12">
        <v>6.6669999999999993E-2</v>
      </c>
      <c r="P12">
        <v>-80.981549999999999</v>
      </c>
      <c r="Q12">
        <v>0.08</v>
      </c>
      <c r="R12">
        <v>-64.367549999999994</v>
      </c>
    </row>
    <row r="13" spans="1:18">
      <c r="A13">
        <v>6.6669999999999993E-2</v>
      </c>
      <c r="B13">
        <v>101.67007</v>
      </c>
      <c r="C13">
        <v>7.4999999999999997E-2</v>
      </c>
      <c r="D13">
        <v>104.26311</v>
      </c>
      <c r="E13">
        <v>0.09</v>
      </c>
      <c r="F13">
        <v>108.64888000000001</v>
      </c>
      <c r="G13">
        <v>6.6669999999999993E-2</v>
      </c>
      <c r="H13">
        <v>60.903950000000002</v>
      </c>
      <c r="I13">
        <v>7.4999999999999997E-2</v>
      </c>
      <c r="J13">
        <v>61.058869999999999</v>
      </c>
      <c r="K13">
        <v>0.09</v>
      </c>
      <c r="L13">
        <v>73.181759999999997</v>
      </c>
      <c r="M13">
        <v>6.6669999999999993E-2</v>
      </c>
      <c r="N13">
        <v>-58.538890000000002</v>
      </c>
      <c r="O13">
        <v>7.4999999999999997E-2</v>
      </c>
      <c r="P13">
        <v>-50.064920000000001</v>
      </c>
      <c r="Q13">
        <v>0.09</v>
      </c>
      <c r="R13">
        <v>-30.855080000000001</v>
      </c>
    </row>
    <row r="14" spans="1:18">
      <c r="A14">
        <v>7.4069999999999997E-2</v>
      </c>
      <c r="B14">
        <v>96.811070000000001</v>
      </c>
      <c r="C14">
        <v>8.3330000000000001E-2</v>
      </c>
      <c r="D14">
        <v>99.20966</v>
      </c>
      <c r="E14">
        <v>0.1</v>
      </c>
      <c r="F14">
        <v>100.97914</v>
      </c>
      <c r="G14">
        <v>7.4069999999999997E-2</v>
      </c>
      <c r="H14">
        <v>85.679169999999999</v>
      </c>
      <c r="I14">
        <v>8.3330000000000001E-2</v>
      </c>
      <c r="J14">
        <v>88.055329999999998</v>
      </c>
      <c r="K14">
        <v>0.1</v>
      </c>
      <c r="L14">
        <v>99.872150000000005</v>
      </c>
      <c r="M14">
        <v>7.4069999999999997E-2</v>
      </c>
      <c r="N14">
        <v>-24.082709999999999</v>
      </c>
      <c r="O14">
        <v>8.3330000000000001E-2</v>
      </c>
      <c r="P14">
        <v>-14.775700000000001</v>
      </c>
      <c r="Q14">
        <v>0.1</v>
      </c>
      <c r="R14">
        <v>7.2057900000000004</v>
      </c>
    </row>
    <row r="15" spans="1:18">
      <c r="A15">
        <v>8.8889999999999997E-2</v>
      </c>
      <c r="B15">
        <v>78.251140000000007</v>
      </c>
      <c r="C15">
        <v>0.1</v>
      </c>
      <c r="D15">
        <v>80.324870000000004</v>
      </c>
      <c r="E15">
        <v>0.12</v>
      </c>
      <c r="F15">
        <v>81.867310000000003</v>
      </c>
      <c r="G15">
        <v>8.8889999999999997E-2</v>
      </c>
      <c r="H15">
        <v>103.75829</v>
      </c>
      <c r="I15">
        <v>0.1</v>
      </c>
      <c r="J15">
        <v>108.12451</v>
      </c>
      <c r="K15">
        <v>0.12</v>
      </c>
      <c r="L15">
        <v>114.51384</v>
      </c>
      <c r="M15">
        <v>8.8889999999999997E-2</v>
      </c>
      <c r="N15">
        <v>18.57649</v>
      </c>
      <c r="O15">
        <v>0.1</v>
      </c>
      <c r="P15">
        <v>28.787299999999998</v>
      </c>
      <c r="Q15">
        <v>0.12</v>
      </c>
      <c r="R15">
        <v>53.795070000000003</v>
      </c>
    </row>
    <row r="16" spans="1:18">
      <c r="A16">
        <v>0.1037</v>
      </c>
      <c r="B16">
        <v>60.426340000000003</v>
      </c>
      <c r="C16">
        <v>0.11667</v>
      </c>
      <c r="D16">
        <v>63.238010000000003</v>
      </c>
      <c r="E16">
        <v>0.14000000000000001</v>
      </c>
      <c r="F16">
        <v>65.419730000000001</v>
      </c>
      <c r="G16">
        <v>0.1037</v>
      </c>
      <c r="H16">
        <v>100.69790999999999</v>
      </c>
      <c r="I16">
        <v>0.11667</v>
      </c>
      <c r="J16">
        <v>105.00302000000001</v>
      </c>
      <c r="K16">
        <v>0.14000000000000001</v>
      </c>
      <c r="L16">
        <v>106.28166</v>
      </c>
      <c r="M16">
        <v>0.1037</v>
      </c>
      <c r="N16">
        <v>59.61036</v>
      </c>
      <c r="O16">
        <v>0.11667</v>
      </c>
      <c r="P16">
        <v>70.295929999999998</v>
      </c>
      <c r="Q16">
        <v>0.14000000000000001</v>
      </c>
      <c r="R16">
        <v>97.231449999999995</v>
      </c>
    </row>
    <row r="17" spans="1:18">
      <c r="A17">
        <v>0.11852</v>
      </c>
      <c r="B17">
        <v>48.238399999999999</v>
      </c>
      <c r="C17">
        <v>0.13333</v>
      </c>
      <c r="D17">
        <v>51.221899999999998</v>
      </c>
      <c r="E17">
        <v>0.16</v>
      </c>
      <c r="F17">
        <v>53.544939999999997</v>
      </c>
      <c r="G17">
        <v>0.11852</v>
      </c>
      <c r="H17">
        <v>83.582520000000002</v>
      </c>
      <c r="I17">
        <v>0.13333</v>
      </c>
      <c r="J17">
        <v>87.281109999999998</v>
      </c>
      <c r="K17">
        <v>0.16</v>
      </c>
      <c r="L17">
        <v>88.548519999999996</v>
      </c>
      <c r="M17">
        <v>0.11852</v>
      </c>
      <c r="N17">
        <v>91.647130000000004</v>
      </c>
      <c r="O17">
        <v>0.13333</v>
      </c>
      <c r="P17">
        <v>101.69443</v>
      </c>
      <c r="Q17">
        <v>0.16</v>
      </c>
      <c r="R17">
        <v>127.98642</v>
      </c>
    </row>
    <row r="18" spans="1:18">
      <c r="A18">
        <v>0.13333</v>
      </c>
      <c r="B18">
        <v>39.556019999999997</v>
      </c>
      <c r="C18">
        <v>0.15</v>
      </c>
      <c r="D18">
        <v>42.452669999999998</v>
      </c>
      <c r="E18">
        <v>0.18</v>
      </c>
      <c r="F18">
        <v>44.698779999999999</v>
      </c>
      <c r="G18">
        <v>0.13333</v>
      </c>
      <c r="H18">
        <v>69.218540000000004</v>
      </c>
      <c r="I18">
        <v>0.15</v>
      </c>
      <c r="J18">
        <v>73.239500000000007</v>
      </c>
      <c r="K18">
        <v>0.18</v>
      </c>
      <c r="L18">
        <v>74.834090000000003</v>
      </c>
      <c r="M18">
        <v>0.13333</v>
      </c>
      <c r="N18">
        <v>114.20899</v>
      </c>
      <c r="O18">
        <v>0.15</v>
      </c>
      <c r="P18">
        <v>122.33099</v>
      </c>
      <c r="Q18">
        <v>0.18</v>
      </c>
      <c r="R18">
        <v>145.07666</v>
      </c>
    </row>
    <row r="19" spans="1:18">
      <c r="A19">
        <v>0.14815</v>
      </c>
      <c r="B19">
        <v>33.151780000000002</v>
      </c>
      <c r="C19">
        <v>0.16667000000000001</v>
      </c>
      <c r="D19">
        <v>35.852580000000003</v>
      </c>
      <c r="E19">
        <v>0.2</v>
      </c>
      <c r="F19">
        <v>37.921329999999998</v>
      </c>
      <c r="G19">
        <v>0.14815</v>
      </c>
      <c r="H19">
        <v>58.364370000000001</v>
      </c>
      <c r="I19">
        <v>0.16667000000000001</v>
      </c>
      <c r="J19">
        <v>62.392209999999999</v>
      </c>
      <c r="K19">
        <v>0.2</v>
      </c>
      <c r="L19">
        <v>64.020020000000002</v>
      </c>
      <c r="M19">
        <v>0.14815</v>
      </c>
      <c r="N19">
        <v>127.17355000000001</v>
      </c>
      <c r="O19">
        <v>0.16667000000000001</v>
      </c>
      <c r="P19">
        <v>132.15991</v>
      </c>
      <c r="Q19">
        <v>0.2</v>
      </c>
      <c r="R19">
        <v>143.12482</v>
      </c>
    </row>
    <row r="20" spans="1:18">
      <c r="A20">
        <v>0.16295999999999999</v>
      </c>
      <c r="B20">
        <v>28.287890000000001</v>
      </c>
      <c r="C20">
        <v>0.18332999999999999</v>
      </c>
      <c r="D20">
        <v>30.756640000000001</v>
      </c>
      <c r="E20">
        <v>0.22</v>
      </c>
      <c r="F20">
        <v>32.597099999999998</v>
      </c>
      <c r="G20">
        <v>0.16295999999999999</v>
      </c>
      <c r="H20">
        <v>49.947699999999998</v>
      </c>
      <c r="I20">
        <v>0.18332999999999999</v>
      </c>
      <c r="J20">
        <v>53.805520000000001</v>
      </c>
      <c r="K20">
        <v>0.22</v>
      </c>
      <c r="L20">
        <v>55.330010000000001</v>
      </c>
      <c r="M20">
        <v>0.16295999999999999</v>
      </c>
      <c r="N20">
        <v>128.98093</v>
      </c>
      <c r="O20">
        <v>0.18332999999999999</v>
      </c>
      <c r="P20">
        <v>126.73724</v>
      </c>
      <c r="Q20">
        <v>0.22</v>
      </c>
      <c r="R20">
        <v>127.93980000000001</v>
      </c>
    </row>
    <row r="21" spans="1:18">
      <c r="A21">
        <v>0.17777999999999999</v>
      </c>
      <c r="B21">
        <v>24.497579999999999</v>
      </c>
      <c r="C21">
        <v>0.2</v>
      </c>
      <c r="D21">
        <v>26.727789999999999</v>
      </c>
      <c r="E21">
        <v>0.24</v>
      </c>
      <c r="F21">
        <v>28.319600000000001</v>
      </c>
      <c r="G21">
        <v>0.17777999999999999</v>
      </c>
      <c r="H21">
        <v>43.283000000000001</v>
      </c>
      <c r="I21">
        <v>0.2</v>
      </c>
      <c r="J21">
        <v>46.886859999999999</v>
      </c>
      <c r="K21">
        <v>0.24</v>
      </c>
      <c r="L21">
        <v>48.224780000000003</v>
      </c>
      <c r="M21">
        <v>0.17777999999999999</v>
      </c>
      <c r="N21">
        <v>119.40321</v>
      </c>
      <c r="O21">
        <v>0.2</v>
      </c>
      <c r="P21">
        <v>112.44070000000001</v>
      </c>
      <c r="Q21">
        <v>0.24</v>
      </c>
      <c r="R21">
        <v>112.80763</v>
      </c>
    </row>
    <row r="22" spans="1:18">
      <c r="A22">
        <v>0.19259000000000001</v>
      </c>
      <c r="B22">
        <v>21.47418</v>
      </c>
      <c r="C22">
        <v>0.21667</v>
      </c>
      <c r="D22">
        <v>23.47871</v>
      </c>
      <c r="E22">
        <v>0.26</v>
      </c>
      <c r="F22">
        <v>24.81371</v>
      </c>
      <c r="G22">
        <v>0.19259000000000001</v>
      </c>
      <c r="H22">
        <v>37.90504</v>
      </c>
      <c r="I22">
        <v>0.21667</v>
      </c>
      <c r="J22">
        <v>41.22137</v>
      </c>
      <c r="K22">
        <v>0.26</v>
      </c>
      <c r="L22">
        <v>42.315849999999998</v>
      </c>
      <c r="M22">
        <v>0.19259000000000001</v>
      </c>
      <c r="N22">
        <v>106.03994</v>
      </c>
      <c r="O22">
        <v>0.21667</v>
      </c>
      <c r="P22">
        <v>100.17327</v>
      </c>
      <c r="Q22">
        <v>0.26</v>
      </c>
      <c r="R22">
        <v>99.738950000000003</v>
      </c>
    </row>
    <row r="23" spans="1:18">
      <c r="A23">
        <v>0.20741000000000001</v>
      </c>
      <c r="B23">
        <v>19.012689999999999</v>
      </c>
      <c r="C23">
        <v>0.23333000000000001</v>
      </c>
      <c r="D23">
        <v>20.791149999999998</v>
      </c>
      <c r="E23">
        <v>0.28000000000000003</v>
      </c>
      <c r="F23">
        <v>21.888259999999999</v>
      </c>
      <c r="G23">
        <v>0.20741000000000001</v>
      </c>
      <c r="H23">
        <v>33.492870000000003</v>
      </c>
      <c r="I23">
        <v>0.23333000000000001</v>
      </c>
      <c r="J23">
        <v>36.51437</v>
      </c>
      <c r="K23">
        <v>0.28000000000000003</v>
      </c>
      <c r="L23">
        <v>37.333179999999999</v>
      </c>
      <c r="M23">
        <v>0.20741000000000001</v>
      </c>
      <c r="N23">
        <v>94.637439999999998</v>
      </c>
      <c r="O23">
        <v>0.23333000000000001</v>
      </c>
      <c r="P23">
        <v>89.576229999999995</v>
      </c>
      <c r="Q23">
        <v>0.28000000000000003</v>
      </c>
      <c r="R23">
        <v>88.318190000000001</v>
      </c>
    </row>
    <row r="24" spans="1:18">
      <c r="A24">
        <v>0.22222</v>
      </c>
      <c r="B24">
        <v>16.976579999999998</v>
      </c>
      <c r="C24">
        <v>0.25</v>
      </c>
      <c r="D24">
        <v>18.521249999999998</v>
      </c>
      <c r="E24">
        <v>0.3</v>
      </c>
      <c r="F24">
        <v>19.43374</v>
      </c>
      <c r="G24">
        <v>0.22222</v>
      </c>
      <c r="H24">
        <v>29.840869999999999</v>
      </c>
      <c r="I24">
        <v>0.25</v>
      </c>
      <c r="J24">
        <v>32.582439999999998</v>
      </c>
      <c r="K24">
        <v>0.3</v>
      </c>
      <c r="L24">
        <v>33.09675</v>
      </c>
      <c r="M24">
        <v>0.22222</v>
      </c>
      <c r="N24">
        <v>84.861019999999996</v>
      </c>
      <c r="O24">
        <v>0.25</v>
      </c>
      <c r="P24">
        <v>80.420500000000004</v>
      </c>
      <c r="Q24">
        <v>0.3</v>
      </c>
      <c r="R24">
        <v>78.309330000000003</v>
      </c>
    </row>
    <row r="25" spans="1:18">
      <c r="A25">
        <v>0.23724000000000001</v>
      </c>
      <c r="B25">
        <v>15.25727</v>
      </c>
      <c r="C25">
        <v>0.26612999999999998</v>
      </c>
      <c r="D25">
        <v>16.635269999999998</v>
      </c>
      <c r="E25">
        <v>0.31905</v>
      </c>
      <c r="F25">
        <v>17.348949999999999</v>
      </c>
      <c r="G25">
        <v>0.23683999999999999</v>
      </c>
      <c r="H25">
        <v>26.784649999999999</v>
      </c>
      <c r="I25">
        <v>0.26612999999999998</v>
      </c>
      <c r="J25">
        <v>29.270420000000001</v>
      </c>
      <c r="K25">
        <v>0.32</v>
      </c>
      <c r="L25">
        <v>29.43336</v>
      </c>
      <c r="M25">
        <v>0.23724000000000001</v>
      </c>
      <c r="N25">
        <v>76.333969999999994</v>
      </c>
      <c r="O25">
        <v>0.26667000000000002</v>
      </c>
      <c r="P25">
        <v>72.404250000000005</v>
      </c>
      <c r="Q25">
        <v>0.32</v>
      </c>
      <c r="R25">
        <v>69.428690000000003</v>
      </c>
    </row>
    <row r="26" spans="1:18">
      <c r="A26">
        <v>0.25224999999999997</v>
      </c>
      <c r="B26">
        <v>13.786</v>
      </c>
      <c r="C26">
        <v>0.28226000000000001</v>
      </c>
      <c r="D26">
        <v>15.054169999999999</v>
      </c>
      <c r="E26">
        <v>0.33810000000000001</v>
      </c>
      <c r="F26">
        <v>15.525259999999999</v>
      </c>
      <c r="G26">
        <v>0.25146000000000002</v>
      </c>
      <c r="H26">
        <v>24.17624</v>
      </c>
      <c r="I26">
        <v>0.28226000000000001</v>
      </c>
      <c r="J26">
        <v>26.424569999999999</v>
      </c>
      <c r="K26">
        <v>0.34</v>
      </c>
      <c r="L26">
        <v>26.20683</v>
      </c>
      <c r="M26">
        <v>0.25224999999999997</v>
      </c>
      <c r="N26">
        <v>68.802440000000004</v>
      </c>
      <c r="O26">
        <v>0.28333000000000003</v>
      </c>
      <c r="P26">
        <v>65.254589999999993</v>
      </c>
      <c r="Q26">
        <v>0.34</v>
      </c>
      <c r="R26">
        <v>61.415280000000003</v>
      </c>
    </row>
    <row r="27" spans="1:18">
      <c r="A27">
        <v>0.26727000000000001</v>
      </c>
      <c r="B27">
        <v>12.51674</v>
      </c>
      <c r="C27">
        <v>0.29838999999999999</v>
      </c>
      <c r="D27">
        <v>13.66643</v>
      </c>
      <c r="E27">
        <v>0.35714000000000001</v>
      </c>
      <c r="F27">
        <v>13.91648</v>
      </c>
      <c r="G27">
        <v>0.26607999999999998</v>
      </c>
      <c r="H27">
        <v>21.918849999999999</v>
      </c>
      <c r="I27">
        <v>0.29838999999999999</v>
      </c>
      <c r="J27">
        <v>23.93599</v>
      </c>
      <c r="K27">
        <v>0.36</v>
      </c>
      <c r="L27">
        <v>23.341840000000001</v>
      </c>
      <c r="M27">
        <v>0.26727000000000001</v>
      </c>
      <c r="N27">
        <v>62.155549999999998</v>
      </c>
      <c r="O27">
        <v>0.3</v>
      </c>
      <c r="P27">
        <v>58.834490000000002</v>
      </c>
      <c r="Q27">
        <v>0.36</v>
      </c>
      <c r="R27">
        <v>54.111690000000003</v>
      </c>
    </row>
    <row r="28" spans="1:18">
      <c r="A28">
        <v>0.28227999999999998</v>
      </c>
      <c r="B28">
        <v>11.404030000000001</v>
      </c>
      <c r="C28">
        <v>0.31452000000000002</v>
      </c>
      <c r="D28">
        <v>12.419309999999999</v>
      </c>
      <c r="E28">
        <v>0.37619000000000002</v>
      </c>
      <c r="F28">
        <v>12.488099999999999</v>
      </c>
      <c r="G28">
        <v>0.28070000000000001</v>
      </c>
      <c r="H28">
        <v>19.93901</v>
      </c>
      <c r="I28">
        <v>0.31452000000000002</v>
      </c>
      <c r="J28">
        <v>21.73028</v>
      </c>
      <c r="K28">
        <v>0.38</v>
      </c>
      <c r="L28">
        <v>20.741969999999998</v>
      </c>
      <c r="M28">
        <v>0.28227999999999998</v>
      </c>
      <c r="N28">
        <v>56.241280000000003</v>
      </c>
      <c r="O28">
        <v>0.31667000000000001</v>
      </c>
      <c r="P28">
        <v>53.011569999999999</v>
      </c>
      <c r="Q28">
        <v>0.38</v>
      </c>
      <c r="R28">
        <v>47.303669999999997</v>
      </c>
    </row>
    <row r="29" spans="1:18">
      <c r="A29">
        <v>0.29730000000000001</v>
      </c>
      <c r="B29">
        <v>10.413790000000001</v>
      </c>
      <c r="C29">
        <v>0.33065</v>
      </c>
      <c r="D29">
        <v>11.29543</v>
      </c>
      <c r="E29">
        <v>0.39523999999999998</v>
      </c>
      <c r="F29">
        <v>11.18629</v>
      </c>
      <c r="G29">
        <v>0.29532000000000003</v>
      </c>
      <c r="H29">
        <v>18.17916</v>
      </c>
      <c r="I29">
        <v>0.33065</v>
      </c>
      <c r="J29">
        <v>19.740200000000002</v>
      </c>
      <c r="K29">
        <v>0.4</v>
      </c>
      <c r="L29">
        <v>18.362010000000001</v>
      </c>
      <c r="M29">
        <v>0.29730000000000001</v>
      </c>
      <c r="N29">
        <v>50.945259999999998</v>
      </c>
      <c r="O29">
        <v>0.33333000000000002</v>
      </c>
      <c r="P29">
        <v>47.709629999999997</v>
      </c>
      <c r="Q29">
        <v>0.4</v>
      </c>
      <c r="R29">
        <v>40.89817</v>
      </c>
    </row>
    <row r="30" spans="1:18">
      <c r="A30">
        <v>0.31230999999999998</v>
      </c>
      <c r="B30">
        <v>9.5240100000000005</v>
      </c>
      <c r="C30">
        <v>0.34677000000000002</v>
      </c>
      <c r="D30">
        <v>10.291829999999999</v>
      </c>
      <c r="E30">
        <v>0.41428999999999999</v>
      </c>
      <c r="F30">
        <v>9.9729299999999999</v>
      </c>
      <c r="G30">
        <v>0.30993999999999999</v>
      </c>
      <c r="H30">
        <v>16.59676</v>
      </c>
      <c r="I30">
        <v>0.34677000000000002</v>
      </c>
      <c r="J30">
        <v>17.922689999999999</v>
      </c>
      <c r="K30">
        <v>0.42</v>
      </c>
      <c r="L30">
        <v>16.201730000000001</v>
      </c>
      <c r="M30">
        <v>0.31230999999999998</v>
      </c>
      <c r="N30">
        <v>46.162129999999998</v>
      </c>
      <c r="O30">
        <v>0.35</v>
      </c>
      <c r="P30">
        <v>42.850270000000002</v>
      </c>
      <c r="Q30">
        <v>0.42</v>
      </c>
      <c r="R30">
        <v>34.847659999999998</v>
      </c>
    </row>
    <row r="31" spans="1:18">
      <c r="A31">
        <v>0.32733000000000001</v>
      </c>
      <c r="B31">
        <v>8.7133500000000002</v>
      </c>
      <c r="C31">
        <v>0.3629</v>
      </c>
      <c r="D31">
        <v>9.3870500000000003</v>
      </c>
      <c r="E31">
        <v>0.43332999999999999</v>
      </c>
      <c r="F31">
        <v>8.8474599999999999</v>
      </c>
      <c r="G31">
        <v>0.32456000000000002</v>
      </c>
      <c r="H31">
        <v>15.164260000000001</v>
      </c>
      <c r="I31">
        <v>0.3629</v>
      </c>
      <c r="J31">
        <v>16.26145</v>
      </c>
      <c r="K31">
        <v>0.44</v>
      </c>
      <c r="L31">
        <v>14.22242</v>
      </c>
      <c r="M31">
        <v>0.32733000000000001</v>
      </c>
      <c r="N31">
        <v>41.800609999999999</v>
      </c>
      <c r="O31">
        <v>0.36667</v>
      </c>
      <c r="P31">
        <v>38.378720000000001</v>
      </c>
      <c r="Q31">
        <v>0.44</v>
      </c>
      <c r="R31">
        <v>29.170809999999999</v>
      </c>
    </row>
    <row r="32" spans="1:18">
      <c r="A32">
        <v>0.34233999999999998</v>
      </c>
      <c r="B32">
        <v>7.9660099999999998</v>
      </c>
      <c r="C32">
        <v>0.37902999999999998</v>
      </c>
      <c r="D32">
        <v>8.5647000000000002</v>
      </c>
      <c r="E32">
        <v>0.45238</v>
      </c>
      <c r="F32">
        <v>7.8132099999999998</v>
      </c>
      <c r="G32">
        <v>0.33917999999999998</v>
      </c>
      <c r="H32">
        <v>13.8636</v>
      </c>
      <c r="I32">
        <v>0.37902999999999998</v>
      </c>
      <c r="J32">
        <v>14.74958</v>
      </c>
      <c r="K32">
        <v>0.46</v>
      </c>
      <c r="L32">
        <v>12.34835</v>
      </c>
      <c r="M32">
        <v>0.34233999999999998</v>
      </c>
      <c r="N32">
        <v>37.794840000000001</v>
      </c>
      <c r="O32">
        <v>0.38333</v>
      </c>
      <c r="P32">
        <v>34.187959999999997</v>
      </c>
      <c r="Q32">
        <v>0.46</v>
      </c>
      <c r="R32">
        <v>23.81747</v>
      </c>
    </row>
    <row r="33" spans="1:18">
      <c r="A33">
        <v>0.35736000000000001</v>
      </c>
      <c r="B33">
        <v>7.2893999999999997</v>
      </c>
      <c r="C33">
        <v>0.39516000000000001</v>
      </c>
      <c r="D33">
        <v>7.8064400000000003</v>
      </c>
      <c r="E33">
        <v>0.47143000000000002</v>
      </c>
      <c r="F33">
        <v>6.8488899999999999</v>
      </c>
      <c r="G33">
        <v>0.3538</v>
      </c>
      <c r="H33">
        <v>12.68069</v>
      </c>
      <c r="I33">
        <v>0.39516000000000001</v>
      </c>
      <c r="J33">
        <v>13.367900000000001</v>
      </c>
      <c r="K33">
        <v>0.48</v>
      </c>
      <c r="L33">
        <v>10.555009999999999</v>
      </c>
      <c r="M33">
        <v>0.35736000000000001</v>
      </c>
      <c r="N33">
        <v>34.095489999999998</v>
      </c>
      <c r="O33">
        <v>0.4</v>
      </c>
      <c r="P33">
        <v>30.20514</v>
      </c>
      <c r="Q33">
        <v>0.48</v>
      </c>
      <c r="R33">
        <v>18.70506</v>
      </c>
    </row>
    <row r="34" spans="1:18">
      <c r="A34">
        <v>0.37236999999999998</v>
      </c>
      <c r="B34">
        <v>6.6806200000000002</v>
      </c>
      <c r="C34">
        <v>0.41128999999999999</v>
      </c>
      <c r="D34">
        <v>7.0945400000000003</v>
      </c>
      <c r="E34">
        <v>0.49048000000000003</v>
      </c>
      <c r="F34">
        <v>5.9384899999999998</v>
      </c>
      <c r="G34">
        <v>0.36842000000000003</v>
      </c>
      <c r="H34">
        <v>11.59923</v>
      </c>
      <c r="I34">
        <v>0.41128999999999999</v>
      </c>
      <c r="J34">
        <v>12.08569</v>
      </c>
      <c r="K34">
        <v>0.5</v>
      </c>
      <c r="L34">
        <v>8.8697099999999995</v>
      </c>
      <c r="M34">
        <v>0.37236999999999998</v>
      </c>
      <c r="N34">
        <v>30.664269999999998</v>
      </c>
      <c r="O34">
        <v>0.41666999999999998</v>
      </c>
      <c r="P34">
        <v>26.488029999999998</v>
      </c>
      <c r="Q34">
        <v>0.5</v>
      </c>
      <c r="R34">
        <v>13.713419999999999</v>
      </c>
    </row>
    <row r="35" spans="1:18">
      <c r="A35">
        <v>0.38739000000000001</v>
      </c>
      <c r="B35">
        <v>6.1175899999999999</v>
      </c>
      <c r="C35">
        <v>0.42742000000000002</v>
      </c>
      <c r="D35">
        <v>6.4226200000000002</v>
      </c>
      <c r="E35">
        <v>0.50951999999999997</v>
      </c>
      <c r="F35">
        <v>5.0706600000000002</v>
      </c>
      <c r="G35">
        <v>0.38303999999999999</v>
      </c>
      <c r="H35">
        <v>10.5999</v>
      </c>
      <c r="I35">
        <v>0.42742000000000002</v>
      </c>
      <c r="J35">
        <v>10.88617</v>
      </c>
      <c r="K35">
        <v>0.52</v>
      </c>
      <c r="L35">
        <v>7.3072900000000001</v>
      </c>
      <c r="M35">
        <v>0.38739000000000001</v>
      </c>
      <c r="N35">
        <v>27.46593</v>
      </c>
      <c r="O35">
        <v>0.43332999999999999</v>
      </c>
      <c r="P35">
        <v>23.04419</v>
      </c>
      <c r="Q35">
        <v>0.52</v>
      </c>
      <c r="R35">
        <v>8.8194900000000001</v>
      </c>
    </row>
    <row r="36" spans="1:18">
      <c r="A36">
        <v>0.40239999999999998</v>
      </c>
      <c r="B36">
        <v>5.5803500000000001</v>
      </c>
      <c r="C36">
        <v>0.44355</v>
      </c>
      <c r="D36">
        <v>5.7880900000000004</v>
      </c>
      <c r="E36">
        <v>0.52856999999999998</v>
      </c>
      <c r="F36">
        <v>4.2366799999999998</v>
      </c>
      <c r="G36">
        <v>0.39766000000000001</v>
      </c>
      <c r="H36">
        <v>9.6677900000000001</v>
      </c>
      <c r="I36">
        <v>0.44355</v>
      </c>
      <c r="J36">
        <v>9.7592499999999998</v>
      </c>
      <c r="K36">
        <v>0.54</v>
      </c>
      <c r="L36">
        <v>5.7906599999999999</v>
      </c>
      <c r="M36">
        <v>0.40239999999999998</v>
      </c>
      <c r="N36">
        <v>24.46876</v>
      </c>
      <c r="O36">
        <v>0.45</v>
      </c>
      <c r="P36">
        <v>19.76052</v>
      </c>
      <c r="Q36">
        <v>0.54</v>
      </c>
      <c r="R36">
        <v>3.9627599999999998</v>
      </c>
    </row>
    <row r="37" spans="1:18">
      <c r="A37">
        <v>0.41742000000000001</v>
      </c>
      <c r="B37">
        <v>5.0694600000000003</v>
      </c>
      <c r="C37">
        <v>0.45967999999999998</v>
      </c>
      <c r="D37">
        <v>5.1891499999999997</v>
      </c>
      <c r="E37">
        <v>0.54762</v>
      </c>
      <c r="F37">
        <v>3.4317700000000002</v>
      </c>
      <c r="G37">
        <v>0.41227999999999998</v>
      </c>
      <c r="H37">
        <v>8.7920700000000007</v>
      </c>
      <c r="I37">
        <v>0.45967999999999998</v>
      </c>
      <c r="J37">
        <v>8.6928000000000001</v>
      </c>
      <c r="K37">
        <v>0.56000000000000005</v>
      </c>
      <c r="L37">
        <v>4.3068999999999997</v>
      </c>
      <c r="M37">
        <v>0.41742000000000001</v>
      </c>
      <c r="N37">
        <v>21.635809999999999</v>
      </c>
      <c r="O37">
        <v>0.46666999999999997</v>
      </c>
      <c r="P37">
        <v>16.54355</v>
      </c>
      <c r="Q37">
        <v>0.56000000000000005</v>
      </c>
      <c r="R37">
        <v>-0.91576999999999997</v>
      </c>
    </row>
    <row r="38" spans="1:18">
      <c r="A38">
        <v>0.43242999999999998</v>
      </c>
      <c r="B38">
        <v>4.5938800000000004</v>
      </c>
      <c r="C38">
        <v>0.47581000000000001</v>
      </c>
      <c r="D38">
        <v>4.61965</v>
      </c>
      <c r="E38">
        <v>0.56667000000000001</v>
      </c>
      <c r="F38">
        <v>2.6507499999999999</v>
      </c>
      <c r="G38">
        <v>0.4269</v>
      </c>
      <c r="H38">
        <v>7.9641099999999998</v>
      </c>
      <c r="I38">
        <v>0.47581000000000001</v>
      </c>
      <c r="J38">
        <v>7.6781600000000001</v>
      </c>
      <c r="K38">
        <v>0.57999999999999996</v>
      </c>
      <c r="L38">
        <v>2.8085200000000001</v>
      </c>
      <c r="M38">
        <v>0.43242999999999998</v>
      </c>
      <c r="N38">
        <v>18.936920000000001</v>
      </c>
      <c r="O38">
        <v>0.48332999999999998</v>
      </c>
      <c r="P38">
        <v>13.3911</v>
      </c>
      <c r="Q38">
        <v>0.57999999999999996</v>
      </c>
      <c r="R38">
        <v>-5.9146700000000001</v>
      </c>
    </row>
    <row r="39" spans="1:18">
      <c r="A39">
        <v>0.44745000000000001</v>
      </c>
      <c r="B39">
        <v>4.14757</v>
      </c>
      <c r="C39">
        <v>0.49193999999999999</v>
      </c>
      <c r="D39">
        <v>4.0735799999999998</v>
      </c>
      <c r="E39">
        <v>0.58570999999999995</v>
      </c>
      <c r="F39">
        <v>1.89005</v>
      </c>
      <c r="G39">
        <v>0.44152000000000002</v>
      </c>
      <c r="H39">
        <v>7.1781899999999998</v>
      </c>
      <c r="I39">
        <v>0.49193999999999999</v>
      </c>
      <c r="J39">
        <v>6.7063300000000003</v>
      </c>
      <c r="K39">
        <v>0.6</v>
      </c>
      <c r="L39">
        <v>1.3000400000000001</v>
      </c>
      <c r="M39">
        <v>0.44745000000000001</v>
      </c>
      <c r="N39">
        <v>16.34629</v>
      </c>
      <c r="O39">
        <v>0.5</v>
      </c>
      <c r="P39">
        <v>10.33625</v>
      </c>
      <c r="Q39">
        <v>0.6</v>
      </c>
      <c r="R39">
        <v>-10.968640000000001</v>
      </c>
    </row>
    <row r="40" spans="1:18">
      <c r="A40">
        <v>0.46245999999999998</v>
      </c>
      <c r="B40">
        <v>3.7223199999999999</v>
      </c>
      <c r="C40">
        <v>0.50805999999999996</v>
      </c>
      <c r="D40">
        <v>3.54698</v>
      </c>
      <c r="E40">
        <v>0.60475999999999996</v>
      </c>
      <c r="F40">
        <v>1.1454899999999999</v>
      </c>
      <c r="G40">
        <v>0.45613999999999999</v>
      </c>
      <c r="H40">
        <v>6.4278199999999996</v>
      </c>
      <c r="I40">
        <v>0.50805999999999996</v>
      </c>
      <c r="J40">
        <v>5.7698900000000002</v>
      </c>
      <c r="K40">
        <v>0.62</v>
      </c>
      <c r="L40">
        <v>-0.14402999999999999</v>
      </c>
      <c r="M40">
        <v>0.46245999999999998</v>
      </c>
      <c r="N40">
        <v>13.846629999999999</v>
      </c>
      <c r="O40">
        <v>0.51666999999999996</v>
      </c>
      <c r="P40">
        <v>7.34117</v>
      </c>
      <c r="Q40">
        <v>0.62</v>
      </c>
      <c r="R40">
        <v>-15.992179999999999</v>
      </c>
    </row>
    <row r="41" spans="1:18">
      <c r="A41">
        <v>0.47748000000000002</v>
      </c>
      <c r="B41">
        <v>3.3160099999999999</v>
      </c>
      <c r="C41">
        <v>0.52419000000000004</v>
      </c>
      <c r="D41">
        <v>3.03647</v>
      </c>
      <c r="E41">
        <v>0.62380999999999998</v>
      </c>
      <c r="F41">
        <v>0.41392000000000001</v>
      </c>
      <c r="G41">
        <v>0.47076000000000001</v>
      </c>
      <c r="H41">
        <v>5.7081</v>
      </c>
      <c r="I41">
        <v>0.52419000000000004</v>
      </c>
      <c r="J41">
        <v>4.8573399999999998</v>
      </c>
      <c r="K41">
        <v>0.64</v>
      </c>
      <c r="L41">
        <v>-1.6522699999999999</v>
      </c>
      <c r="M41">
        <v>0.47748000000000002</v>
      </c>
      <c r="N41">
        <v>11.41563</v>
      </c>
      <c r="O41">
        <v>0.53332999999999997</v>
      </c>
      <c r="P41">
        <v>4.3745599999999998</v>
      </c>
      <c r="Q41">
        <v>0.64</v>
      </c>
      <c r="R41">
        <v>-21.162939999999999</v>
      </c>
    </row>
    <row r="42" spans="1:18">
      <c r="A42">
        <v>0.49248999999999998</v>
      </c>
      <c r="B42">
        <v>2.9258299999999999</v>
      </c>
      <c r="C42">
        <v>0.54032000000000002</v>
      </c>
      <c r="D42">
        <v>2.5404399999999998</v>
      </c>
      <c r="E42">
        <v>0.64285999999999999</v>
      </c>
      <c r="F42">
        <v>-0.30952000000000002</v>
      </c>
      <c r="G42">
        <v>0.48537999999999998</v>
      </c>
      <c r="H42">
        <v>5.0132399999999997</v>
      </c>
      <c r="I42">
        <v>0.54032000000000002</v>
      </c>
      <c r="J42">
        <v>3.9683099999999998</v>
      </c>
      <c r="K42">
        <v>0.66</v>
      </c>
      <c r="L42">
        <v>-3.1996099999999998</v>
      </c>
      <c r="M42">
        <v>0.49248999999999998</v>
      </c>
      <c r="N42">
        <v>9.0446399999999993</v>
      </c>
      <c r="O42">
        <v>0.55000000000000004</v>
      </c>
      <c r="P42">
        <v>1.4307799999999999</v>
      </c>
      <c r="Q42">
        <v>0.66</v>
      </c>
      <c r="R42">
        <v>-26.465520000000001</v>
      </c>
    </row>
    <row r="43" spans="1:18">
      <c r="A43">
        <v>0.50751000000000002</v>
      </c>
      <c r="B43">
        <v>2.5499200000000002</v>
      </c>
      <c r="C43">
        <v>0.55645</v>
      </c>
      <c r="D43">
        <v>2.0575299999999999</v>
      </c>
      <c r="E43">
        <v>0.66190000000000004</v>
      </c>
      <c r="F43">
        <v>-1.0260199999999999</v>
      </c>
      <c r="G43">
        <v>0.5</v>
      </c>
      <c r="H43">
        <v>4.3397500000000004</v>
      </c>
      <c r="I43">
        <v>0.55645</v>
      </c>
      <c r="J43">
        <v>3.1001300000000001</v>
      </c>
      <c r="K43">
        <v>0.68</v>
      </c>
      <c r="L43">
        <v>-4.7187200000000002</v>
      </c>
      <c r="M43">
        <v>0.50751000000000002</v>
      </c>
      <c r="N43">
        <v>6.7161</v>
      </c>
      <c r="O43">
        <v>0.56667000000000001</v>
      </c>
      <c r="P43">
        <v>-1.5162800000000001</v>
      </c>
      <c r="Q43">
        <v>0.68</v>
      </c>
      <c r="R43">
        <v>-31.956600000000002</v>
      </c>
    </row>
    <row r="44" spans="1:18">
      <c r="A44">
        <v>0.52251999999999998</v>
      </c>
      <c r="B44">
        <v>2.1863899999999998</v>
      </c>
      <c r="C44">
        <v>0.57257999999999998</v>
      </c>
      <c r="D44">
        <v>1.58633</v>
      </c>
      <c r="E44">
        <v>0.68095000000000006</v>
      </c>
      <c r="F44">
        <v>-1.74291</v>
      </c>
      <c r="G44">
        <v>0.51461999999999997</v>
      </c>
      <c r="H44">
        <v>3.6839499999999998</v>
      </c>
      <c r="I44">
        <v>0.57257999999999998</v>
      </c>
      <c r="J44">
        <v>2.2490800000000002</v>
      </c>
      <c r="K44">
        <v>0.7</v>
      </c>
      <c r="L44">
        <v>-6.2074600000000002</v>
      </c>
      <c r="M44">
        <v>0.52251999999999998</v>
      </c>
      <c r="N44">
        <v>4.4215099999999996</v>
      </c>
      <c r="O44">
        <v>0.58333000000000002</v>
      </c>
      <c r="P44">
        <v>-4.48902</v>
      </c>
      <c r="Q44">
        <v>0.7</v>
      </c>
      <c r="R44">
        <v>-37.341830000000002</v>
      </c>
    </row>
    <row r="45" spans="1:18">
      <c r="A45">
        <v>0.53754000000000002</v>
      </c>
      <c r="B45">
        <v>1.8326199999999999</v>
      </c>
      <c r="C45">
        <v>0.58870999999999996</v>
      </c>
      <c r="D45">
        <v>1.12354</v>
      </c>
      <c r="E45">
        <v>0.7</v>
      </c>
      <c r="F45">
        <v>-2.4596300000000002</v>
      </c>
      <c r="G45">
        <v>0.52924000000000004</v>
      </c>
      <c r="H45">
        <v>3.0457999999999998</v>
      </c>
      <c r="I45">
        <v>0.58870999999999996</v>
      </c>
      <c r="J45">
        <v>1.4070400000000001</v>
      </c>
      <c r="K45">
        <v>0.72</v>
      </c>
      <c r="L45">
        <v>-7.7716799999999999</v>
      </c>
      <c r="M45">
        <v>0.53754000000000002</v>
      </c>
      <c r="N45">
        <v>2.1349999999999998</v>
      </c>
      <c r="O45">
        <v>0.6</v>
      </c>
      <c r="P45">
        <v>-7.5027699999999999</v>
      </c>
      <c r="Q45">
        <v>0.72</v>
      </c>
      <c r="R45">
        <v>-42.602469999999997</v>
      </c>
    </row>
    <row r="46" spans="1:18">
      <c r="A46">
        <v>0.55254999999999999</v>
      </c>
      <c r="B46">
        <v>1.48671</v>
      </c>
      <c r="C46">
        <v>0.60484000000000004</v>
      </c>
      <c r="D46">
        <v>0.66739999999999999</v>
      </c>
      <c r="E46">
        <v>0.72</v>
      </c>
      <c r="F46">
        <v>-3.2026300000000001</v>
      </c>
      <c r="G46">
        <v>0.54386000000000001</v>
      </c>
      <c r="H46">
        <v>2.4210600000000002</v>
      </c>
      <c r="I46">
        <v>0.60484000000000004</v>
      </c>
      <c r="J46">
        <v>0.56849000000000005</v>
      </c>
      <c r="K46">
        <v>0.74</v>
      </c>
      <c r="L46">
        <v>-9.4584899999999994</v>
      </c>
      <c r="M46">
        <v>0.55254999999999999</v>
      </c>
      <c r="N46">
        <v>-0.15422</v>
      </c>
      <c r="O46">
        <v>0.61667000000000005</v>
      </c>
      <c r="P46">
        <v>-10.566979999999999</v>
      </c>
      <c r="Q46">
        <v>0.74</v>
      </c>
      <c r="R46">
        <v>-47.700429999999997</v>
      </c>
    </row>
    <row r="47" spans="1:18">
      <c r="A47">
        <v>0.56757000000000002</v>
      </c>
      <c r="B47">
        <v>1.1457200000000001</v>
      </c>
      <c r="C47">
        <v>0.62097000000000002</v>
      </c>
      <c r="D47">
        <v>0.21504000000000001</v>
      </c>
      <c r="E47">
        <v>0.74</v>
      </c>
      <c r="F47">
        <v>-3.9808300000000001</v>
      </c>
      <c r="G47">
        <v>0.55847999999999998</v>
      </c>
      <c r="H47">
        <v>1.80816</v>
      </c>
      <c r="I47">
        <v>0.62097000000000002</v>
      </c>
      <c r="J47">
        <v>-0.2722</v>
      </c>
      <c r="K47">
        <v>0.76</v>
      </c>
      <c r="L47">
        <v>-11.21597</v>
      </c>
      <c r="M47">
        <v>0.56757000000000002</v>
      </c>
      <c r="N47">
        <v>-2.4704199999999998</v>
      </c>
      <c r="O47">
        <v>0.63332999999999995</v>
      </c>
      <c r="P47">
        <v>-13.724930000000001</v>
      </c>
      <c r="Q47">
        <v>0.76</v>
      </c>
      <c r="R47">
        <v>-52.259219999999999</v>
      </c>
    </row>
    <row r="48" spans="1:18">
      <c r="A48">
        <v>0.58257999999999999</v>
      </c>
      <c r="B48">
        <v>0.80859999999999999</v>
      </c>
      <c r="C48">
        <v>0.6371</v>
      </c>
      <c r="D48">
        <v>-0.23519999999999999</v>
      </c>
      <c r="E48">
        <v>0.76</v>
      </c>
      <c r="F48">
        <v>-4.7752100000000004</v>
      </c>
      <c r="G48">
        <v>0.57310000000000005</v>
      </c>
      <c r="H48">
        <v>1.20024</v>
      </c>
      <c r="I48">
        <v>0.6371</v>
      </c>
      <c r="J48">
        <v>-1.1209800000000001</v>
      </c>
      <c r="K48">
        <v>0.78</v>
      </c>
      <c r="L48">
        <v>-13.018050000000001</v>
      </c>
      <c r="M48">
        <v>0.58257999999999999</v>
      </c>
      <c r="N48">
        <v>-4.8189099999999998</v>
      </c>
      <c r="O48">
        <v>0.65</v>
      </c>
      <c r="P48">
        <v>-17.024180000000001</v>
      </c>
      <c r="Q48">
        <v>0.78</v>
      </c>
      <c r="R48">
        <v>-55.736379999999997</v>
      </c>
    </row>
    <row r="49" spans="1:18">
      <c r="A49">
        <v>0.59760000000000002</v>
      </c>
      <c r="B49">
        <v>0.47273999999999999</v>
      </c>
      <c r="C49">
        <v>0.65322999999999998</v>
      </c>
      <c r="D49">
        <v>-0.68345</v>
      </c>
      <c r="E49">
        <v>0.78</v>
      </c>
      <c r="F49">
        <v>-5.5878500000000004</v>
      </c>
      <c r="G49">
        <v>0.58772000000000002</v>
      </c>
      <c r="H49">
        <v>0.59604999999999997</v>
      </c>
      <c r="I49">
        <v>0.65322999999999998</v>
      </c>
      <c r="J49">
        <v>-1.97966</v>
      </c>
      <c r="K49">
        <v>0.8</v>
      </c>
      <c r="L49">
        <v>-13.91295</v>
      </c>
      <c r="M49">
        <v>0.59760000000000002</v>
      </c>
      <c r="N49">
        <v>-7.2206999999999999</v>
      </c>
      <c r="O49">
        <v>0.66666999999999998</v>
      </c>
      <c r="P49">
        <v>-20.506820000000001</v>
      </c>
      <c r="Q49">
        <v>0.8</v>
      </c>
      <c r="R49">
        <v>-57.079189999999997</v>
      </c>
    </row>
    <row r="50" spans="1:18">
      <c r="A50">
        <v>0.61260999999999999</v>
      </c>
      <c r="B50">
        <v>0.13891000000000001</v>
      </c>
      <c r="C50">
        <v>0.66935999999999996</v>
      </c>
      <c r="D50">
        <v>-1.13127</v>
      </c>
      <c r="E50">
        <v>0.8</v>
      </c>
      <c r="F50">
        <v>-5.9971699999999997</v>
      </c>
      <c r="G50">
        <v>0.60233999999999999</v>
      </c>
      <c r="H50">
        <v>-1.0290000000000001E-2</v>
      </c>
      <c r="I50">
        <v>0.66935999999999996</v>
      </c>
      <c r="J50">
        <v>-2.8608699999999998</v>
      </c>
      <c r="K50">
        <v>0.8</v>
      </c>
      <c r="L50">
        <v>-15.81057</v>
      </c>
      <c r="M50">
        <v>0.61260999999999999</v>
      </c>
      <c r="N50">
        <v>-9.6771100000000008</v>
      </c>
      <c r="O50">
        <v>0.68332999999999999</v>
      </c>
      <c r="P50">
        <v>-24.151060000000001</v>
      </c>
      <c r="Q50">
        <v>0.8</v>
      </c>
      <c r="R50">
        <v>-57.406010000000002</v>
      </c>
    </row>
    <row r="51" spans="1:18">
      <c r="A51">
        <v>0.62763000000000002</v>
      </c>
      <c r="B51">
        <v>-0.19452</v>
      </c>
      <c r="C51">
        <v>0.68547999999999998</v>
      </c>
      <c r="D51">
        <v>-1.57867</v>
      </c>
      <c r="E51">
        <v>0.8</v>
      </c>
      <c r="F51">
        <v>-6.8903600000000003</v>
      </c>
      <c r="G51">
        <v>0.61695999999999995</v>
      </c>
      <c r="H51">
        <v>-0.61785000000000001</v>
      </c>
      <c r="I51">
        <v>0.68547999999999998</v>
      </c>
      <c r="J51">
        <v>-3.7602099999999998</v>
      </c>
      <c r="K51">
        <v>0.82</v>
      </c>
      <c r="L51">
        <v>-16.525559999999999</v>
      </c>
      <c r="M51">
        <v>0.62763000000000002</v>
      </c>
      <c r="N51">
        <v>-12.21283</v>
      </c>
      <c r="O51">
        <v>0.7</v>
      </c>
      <c r="P51">
        <v>-27.988289999999999</v>
      </c>
      <c r="Q51">
        <v>0.82</v>
      </c>
      <c r="R51">
        <v>-55.403170000000003</v>
      </c>
    </row>
    <row r="52" spans="1:18">
      <c r="A52">
        <v>0.64263999999999999</v>
      </c>
      <c r="B52">
        <v>-0.52615000000000001</v>
      </c>
      <c r="C52">
        <v>0.70160999999999996</v>
      </c>
      <c r="D52">
        <v>-2.0300199999999999</v>
      </c>
      <c r="E52">
        <v>0.82</v>
      </c>
      <c r="F52">
        <v>-7.3159599999999996</v>
      </c>
      <c r="G52">
        <v>0.63158000000000003</v>
      </c>
      <c r="H52">
        <v>-1.2355799999999999</v>
      </c>
      <c r="I52">
        <v>0.70160999999999996</v>
      </c>
      <c r="J52">
        <v>-4.69937</v>
      </c>
      <c r="K52">
        <v>0.84</v>
      </c>
      <c r="L52">
        <v>-17.711939999999998</v>
      </c>
      <c r="M52">
        <v>0.64263999999999999</v>
      </c>
      <c r="N52">
        <v>-14.85281</v>
      </c>
      <c r="O52">
        <v>0.71667000000000003</v>
      </c>
      <c r="P52">
        <v>-31.912410000000001</v>
      </c>
      <c r="Q52">
        <v>0.84</v>
      </c>
      <c r="R52">
        <v>-49.089190000000002</v>
      </c>
    </row>
    <row r="53" spans="1:18">
      <c r="A53">
        <v>0.65766000000000002</v>
      </c>
      <c r="B53">
        <v>-0.86016000000000004</v>
      </c>
      <c r="C53">
        <v>0.71774000000000004</v>
      </c>
      <c r="D53">
        <v>-2.4843299999999999</v>
      </c>
      <c r="E53">
        <v>0.84</v>
      </c>
      <c r="F53">
        <v>-8.17774</v>
      </c>
      <c r="G53">
        <v>0.6462</v>
      </c>
      <c r="H53">
        <v>-1.8661000000000001</v>
      </c>
      <c r="I53">
        <v>0.71774000000000004</v>
      </c>
      <c r="J53">
        <v>-5.66066</v>
      </c>
      <c r="K53">
        <v>0.86</v>
      </c>
      <c r="L53">
        <v>-18.114999999999998</v>
      </c>
      <c r="M53">
        <v>0.65766000000000002</v>
      </c>
      <c r="N53">
        <v>-17.63165</v>
      </c>
      <c r="O53">
        <v>0.73333000000000004</v>
      </c>
      <c r="P53">
        <v>-35.984400000000001</v>
      </c>
      <c r="Q53">
        <v>0.86</v>
      </c>
      <c r="R53">
        <v>-37.706150000000001</v>
      </c>
    </row>
    <row r="54" spans="1:18">
      <c r="A54">
        <v>0.67266999999999999</v>
      </c>
      <c r="B54">
        <v>-1.2004600000000001</v>
      </c>
      <c r="C54">
        <v>0.73387000000000002</v>
      </c>
      <c r="D54">
        <v>-2.9478599999999999</v>
      </c>
      <c r="E54">
        <v>0.86</v>
      </c>
      <c r="F54">
        <v>-9.0331399999999995</v>
      </c>
      <c r="G54">
        <v>0.66081999999999996</v>
      </c>
      <c r="H54">
        <v>-2.5144899999999999</v>
      </c>
      <c r="I54">
        <v>0.73387000000000002</v>
      </c>
      <c r="J54">
        <v>-6.6818900000000001</v>
      </c>
      <c r="K54">
        <v>0.88</v>
      </c>
      <c r="L54">
        <v>-17.419429999999998</v>
      </c>
      <c r="M54">
        <v>0.67266999999999999</v>
      </c>
      <c r="N54">
        <v>-20.580120000000001</v>
      </c>
      <c r="O54">
        <v>0.75</v>
      </c>
      <c r="P54">
        <v>-40.062399999999997</v>
      </c>
      <c r="Q54">
        <v>0.88</v>
      </c>
      <c r="R54">
        <v>-21.6797</v>
      </c>
    </row>
    <row r="55" spans="1:18">
      <c r="A55">
        <v>0.68769000000000002</v>
      </c>
      <c r="B55">
        <v>-1.54274</v>
      </c>
      <c r="C55">
        <v>0.75</v>
      </c>
      <c r="D55">
        <v>-3.4180199999999998</v>
      </c>
      <c r="E55">
        <v>0.88</v>
      </c>
      <c r="F55">
        <v>-9.8532600000000006</v>
      </c>
      <c r="G55">
        <v>0.67544000000000004</v>
      </c>
      <c r="H55">
        <v>-3.1846000000000001</v>
      </c>
      <c r="I55">
        <v>0.75</v>
      </c>
      <c r="J55">
        <v>-7.7492200000000002</v>
      </c>
      <c r="K55">
        <v>0.9</v>
      </c>
      <c r="L55">
        <v>-15.68946</v>
      </c>
      <c r="M55">
        <v>0.68769000000000002</v>
      </c>
      <c r="N55">
        <v>-23.678750000000001</v>
      </c>
      <c r="O55">
        <v>0.76666999999999996</v>
      </c>
      <c r="P55">
        <v>-44.062930000000001</v>
      </c>
      <c r="Q55">
        <v>0.9</v>
      </c>
      <c r="R55">
        <v>-3.37791</v>
      </c>
    </row>
    <row r="56" spans="1:18">
      <c r="A56">
        <v>0.70269999999999999</v>
      </c>
      <c r="B56">
        <v>-1.88968</v>
      </c>
      <c r="C56">
        <v>0.76666999999999996</v>
      </c>
      <c r="D56">
        <v>-3.90849</v>
      </c>
      <c r="E56">
        <v>0.9</v>
      </c>
      <c r="F56">
        <v>-10.629</v>
      </c>
      <c r="G56">
        <v>0.69006000000000001</v>
      </c>
      <c r="H56">
        <v>-3.8769999999999998</v>
      </c>
      <c r="I56">
        <v>0.76666999999999996</v>
      </c>
      <c r="J56">
        <v>-8.8943999999999992</v>
      </c>
      <c r="K56">
        <v>0.92</v>
      </c>
      <c r="L56">
        <v>-13.527799999999999</v>
      </c>
      <c r="M56">
        <v>0.70269999999999999</v>
      </c>
      <c r="N56">
        <v>-26.974620000000002</v>
      </c>
      <c r="O56">
        <v>0.78332999999999997</v>
      </c>
      <c r="P56">
        <v>-47.908810000000003</v>
      </c>
      <c r="Q56">
        <v>0.92</v>
      </c>
      <c r="R56">
        <v>13.06151</v>
      </c>
    </row>
    <row r="57" spans="1:18">
      <c r="A57">
        <v>0.71772000000000002</v>
      </c>
      <c r="B57">
        <v>-2.2446799999999998</v>
      </c>
      <c r="C57">
        <v>0.78332999999999997</v>
      </c>
      <c r="D57">
        <v>-4.4266399999999999</v>
      </c>
      <c r="E57">
        <v>0.92</v>
      </c>
      <c r="F57">
        <v>-11.3896</v>
      </c>
      <c r="G57">
        <v>0.70467999999999997</v>
      </c>
      <c r="H57">
        <v>-4.6087800000000003</v>
      </c>
      <c r="I57">
        <v>0.78332999999999997</v>
      </c>
      <c r="J57">
        <v>-10.15587</v>
      </c>
      <c r="K57">
        <v>0.94</v>
      </c>
      <c r="L57">
        <v>-11.969950000000001</v>
      </c>
      <c r="M57">
        <v>0.71772000000000002</v>
      </c>
      <c r="N57">
        <v>-30.45834</v>
      </c>
      <c r="O57">
        <v>0.8</v>
      </c>
      <c r="P57">
        <v>-51.127630000000003</v>
      </c>
      <c r="Q57">
        <v>0.94</v>
      </c>
      <c r="R57">
        <v>23.030930000000001</v>
      </c>
    </row>
    <row r="58" spans="1:18">
      <c r="A58">
        <v>0.73272999999999999</v>
      </c>
      <c r="B58">
        <v>-2.6194799999999998</v>
      </c>
      <c r="C58">
        <v>0.8</v>
      </c>
      <c r="D58">
        <v>-4.96347</v>
      </c>
      <c r="E58">
        <v>0.94</v>
      </c>
      <c r="F58">
        <v>-12.21603</v>
      </c>
      <c r="G58">
        <v>0.71930000000000005</v>
      </c>
      <c r="H58">
        <v>-5.37338</v>
      </c>
      <c r="I58">
        <v>0.8</v>
      </c>
      <c r="J58">
        <v>-11.49844</v>
      </c>
      <c r="K58">
        <v>0.96</v>
      </c>
      <c r="L58">
        <v>-11.71482</v>
      </c>
      <c r="M58">
        <v>0.73272999999999999</v>
      </c>
      <c r="N58">
        <v>-34.194650000000003</v>
      </c>
      <c r="O58">
        <v>0.81667000000000001</v>
      </c>
      <c r="P58">
        <v>-53.100610000000003</v>
      </c>
      <c r="Q58">
        <v>0.96</v>
      </c>
      <c r="R58">
        <v>24.548819999999999</v>
      </c>
    </row>
    <row r="59" spans="1:18">
      <c r="A59">
        <v>0.74775000000000003</v>
      </c>
      <c r="B59">
        <v>-3.0030999999999999</v>
      </c>
      <c r="C59">
        <v>0.81667000000000001</v>
      </c>
      <c r="D59">
        <v>-5.5205200000000003</v>
      </c>
      <c r="E59">
        <v>0.96</v>
      </c>
      <c r="F59">
        <v>-13.166650000000001</v>
      </c>
      <c r="G59">
        <v>0.73392000000000002</v>
      </c>
      <c r="H59">
        <v>-6.1998899999999999</v>
      </c>
      <c r="I59">
        <v>0.81667000000000001</v>
      </c>
      <c r="J59">
        <v>-12.88841</v>
      </c>
      <c r="K59">
        <v>0.98</v>
      </c>
      <c r="L59">
        <v>-12.499180000000001</v>
      </c>
      <c r="M59">
        <v>0.74775000000000003</v>
      </c>
      <c r="N59">
        <v>-38.086390000000002</v>
      </c>
      <c r="O59">
        <v>0.83333000000000002</v>
      </c>
      <c r="P59">
        <v>-53.649729999999998</v>
      </c>
      <c r="Q59">
        <v>0.98</v>
      </c>
      <c r="R59">
        <v>20.80677</v>
      </c>
    </row>
    <row r="60" spans="1:18">
      <c r="A60">
        <v>0.76275999999999999</v>
      </c>
      <c r="B60">
        <v>-3.4043399999999999</v>
      </c>
      <c r="C60">
        <v>0.83333000000000002</v>
      </c>
      <c r="D60">
        <v>-5.8019999999999996</v>
      </c>
      <c r="E60">
        <v>0.98</v>
      </c>
      <c r="F60">
        <v>-14.23841</v>
      </c>
      <c r="G60">
        <v>0.74853999999999998</v>
      </c>
      <c r="H60">
        <v>-7.0752899999999999</v>
      </c>
      <c r="I60">
        <v>0.83333000000000002</v>
      </c>
      <c r="J60">
        <v>-13.574400000000001</v>
      </c>
      <c r="K60">
        <v>1</v>
      </c>
      <c r="L60">
        <v>-13.03975</v>
      </c>
      <c r="M60">
        <v>0.76275999999999999</v>
      </c>
      <c r="N60">
        <v>-42.130940000000002</v>
      </c>
      <c r="O60">
        <v>0.83333000000000002</v>
      </c>
      <c r="P60">
        <v>-51.918909999999997</v>
      </c>
      <c r="Q60">
        <v>1</v>
      </c>
      <c r="R60">
        <v>18.42407</v>
      </c>
    </row>
    <row r="61" spans="1:18">
      <c r="A61">
        <v>0.77778000000000003</v>
      </c>
      <c r="B61">
        <v>-3.8178399999999999</v>
      </c>
      <c r="C61">
        <v>0.83333000000000002</v>
      </c>
      <c r="D61">
        <v>-6.4259300000000001</v>
      </c>
      <c r="E61">
        <v>0.98</v>
      </c>
      <c r="F61">
        <v>-14.80021</v>
      </c>
      <c r="G61">
        <v>0.76315999999999995</v>
      </c>
      <c r="H61">
        <v>-8.0420700000000007</v>
      </c>
      <c r="I61">
        <v>0.83333000000000002</v>
      </c>
      <c r="J61">
        <v>-14.971489999999999</v>
      </c>
      <c r="M61">
        <v>0.77778000000000003</v>
      </c>
      <c r="N61">
        <v>-46.116889999999998</v>
      </c>
      <c r="O61">
        <v>0.85</v>
      </c>
      <c r="P61">
        <v>-48.776940000000003</v>
      </c>
    </row>
    <row r="62" spans="1:18">
      <c r="A62">
        <v>0.79259000000000002</v>
      </c>
      <c r="B62">
        <v>-4.2516699999999998</v>
      </c>
      <c r="C62">
        <v>0.85</v>
      </c>
      <c r="D62">
        <v>-6.71265</v>
      </c>
      <c r="E62">
        <v>1</v>
      </c>
      <c r="F62">
        <v>-2919.6127900000001</v>
      </c>
      <c r="G62">
        <v>0.77778000000000003</v>
      </c>
      <c r="H62">
        <v>-9.0898099999999999</v>
      </c>
      <c r="I62">
        <v>0.85</v>
      </c>
      <c r="J62">
        <v>-15.37058</v>
      </c>
      <c r="M62">
        <v>0.79259000000000002</v>
      </c>
      <c r="N62">
        <v>-49.897109999999998</v>
      </c>
      <c r="O62">
        <v>0.86667000000000005</v>
      </c>
      <c r="P62">
        <v>-40.018430000000002</v>
      </c>
    </row>
    <row r="63" spans="1:18">
      <c r="A63">
        <v>0.80740999999999996</v>
      </c>
      <c r="B63">
        <v>-4.7251200000000004</v>
      </c>
      <c r="C63">
        <v>0.86667000000000005</v>
      </c>
      <c r="D63">
        <v>-7.2730499999999996</v>
      </c>
      <c r="G63">
        <v>0.79259000000000002</v>
      </c>
      <c r="H63">
        <v>-10.237909999999999</v>
      </c>
      <c r="I63">
        <v>0.86667000000000005</v>
      </c>
      <c r="J63">
        <v>-15.81236</v>
      </c>
      <c r="M63">
        <v>0.80740999999999996</v>
      </c>
      <c r="N63">
        <v>-53.312869999999997</v>
      </c>
      <c r="O63">
        <v>0.88332999999999995</v>
      </c>
      <c r="P63">
        <v>-26.06391</v>
      </c>
    </row>
    <row r="64" spans="1:18">
      <c r="A64">
        <v>0.82221999999999995</v>
      </c>
      <c r="B64">
        <v>-5.2358700000000002</v>
      </c>
      <c r="C64">
        <v>0.88332999999999995</v>
      </c>
      <c r="D64">
        <v>-7.7577199999999999</v>
      </c>
      <c r="G64">
        <v>0.80740999999999996</v>
      </c>
      <c r="H64">
        <v>-11.519579999999999</v>
      </c>
      <c r="I64">
        <v>0.88332999999999995</v>
      </c>
      <c r="J64">
        <v>-15.23795</v>
      </c>
      <c r="M64">
        <v>0.82221999999999995</v>
      </c>
      <c r="N64">
        <v>-55.792349999999999</v>
      </c>
      <c r="O64">
        <v>0.9</v>
      </c>
      <c r="P64">
        <v>-7.7638999999999996</v>
      </c>
    </row>
    <row r="65" spans="1:16">
      <c r="A65">
        <v>0.83704000000000001</v>
      </c>
      <c r="B65">
        <v>-5.7816700000000001</v>
      </c>
      <c r="C65">
        <v>0.9</v>
      </c>
      <c r="D65">
        <v>-8.1127000000000002</v>
      </c>
      <c r="G65">
        <v>0.82221999999999995</v>
      </c>
      <c r="H65">
        <v>-12.894119999999999</v>
      </c>
      <c r="I65">
        <v>0.9</v>
      </c>
      <c r="J65">
        <v>-13.412739999999999</v>
      </c>
      <c r="M65">
        <v>0.83704000000000001</v>
      </c>
      <c r="N65">
        <v>-56.546489999999999</v>
      </c>
      <c r="O65">
        <v>0.91666999999999998</v>
      </c>
      <c r="P65">
        <v>11.88711</v>
      </c>
    </row>
    <row r="66" spans="1:16">
      <c r="A66">
        <v>0.85185</v>
      </c>
      <c r="B66">
        <v>-6.05802</v>
      </c>
      <c r="C66">
        <v>0.91666999999999998</v>
      </c>
      <c r="D66">
        <v>-8.3485200000000006</v>
      </c>
      <c r="G66">
        <v>0.83704000000000001</v>
      </c>
      <c r="H66">
        <v>-14.290089999999999</v>
      </c>
      <c r="I66">
        <v>0.91666999999999998</v>
      </c>
      <c r="J66">
        <v>-10.656940000000001</v>
      </c>
      <c r="M66">
        <v>0.85185</v>
      </c>
      <c r="N66">
        <v>-56.345010000000002</v>
      </c>
      <c r="O66">
        <v>0.93332999999999999</v>
      </c>
      <c r="P66">
        <v>28.09601</v>
      </c>
    </row>
    <row r="67" spans="1:16">
      <c r="A67">
        <v>0.86667000000000005</v>
      </c>
      <c r="B67">
        <v>-6.6725099999999999</v>
      </c>
      <c r="C67">
        <v>0.93332999999999999</v>
      </c>
      <c r="D67">
        <v>-8.5734700000000004</v>
      </c>
      <c r="G67">
        <v>0.85185</v>
      </c>
      <c r="H67">
        <v>-14.966799999999999</v>
      </c>
      <c r="I67">
        <v>0.93332999999999999</v>
      </c>
      <c r="J67">
        <v>-7.9380499999999996</v>
      </c>
      <c r="M67">
        <v>0.85185</v>
      </c>
      <c r="N67">
        <v>-52.170819999999999</v>
      </c>
      <c r="O67">
        <v>0.95</v>
      </c>
      <c r="P67">
        <v>35.933639999999997</v>
      </c>
    </row>
    <row r="68" spans="1:16">
      <c r="A68">
        <v>0.88148000000000004</v>
      </c>
      <c r="B68">
        <v>-6.9070799999999997</v>
      </c>
      <c r="C68">
        <v>0.95</v>
      </c>
      <c r="D68">
        <v>-8.9711999999999996</v>
      </c>
      <c r="G68">
        <v>0.86667000000000005</v>
      </c>
      <c r="H68">
        <v>-16.14565</v>
      </c>
      <c r="I68">
        <v>0.95</v>
      </c>
      <c r="J68">
        <v>-6.56386</v>
      </c>
      <c r="M68">
        <v>0.86667000000000005</v>
      </c>
      <c r="N68">
        <v>-47.39452</v>
      </c>
      <c r="O68">
        <v>0.96667000000000003</v>
      </c>
      <c r="P68">
        <v>33.910110000000003</v>
      </c>
    </row>
    <row r="69" spans="1:16">
      <c r="A69">
        <v>0.89629999999999999</v>
      </c>
      <c r="B69">
        <v>-7.2804000000000002</v>
      </c>
      <c r="C69">
        <v>0.96667000000000003</v>
      </c>
      <c r="D69">
        <v>-9.6404899999999998</v>
      </c>
      <c r="G69">
        <v>0.88148000000000004</v>
      </c>
      <c r="H69">
        <v>-16.243780000000001</v>
      </c>
      <c r="I69">
        <v>0.96667000000000003</v>
      </c>
      <c r="J69">
        <v>-7.1570799999999997</v>
      </c>
      <c r="M69">
        <v>0.88148000000000004</v>
      </c>
      <c r="N69">
        <v>-34.950920000000004</v>
      </c>
      <c r="O69">
        <v>0.98333000000000004</v>
      </c>
      <c r="P69">
        <v>26.703720000000001</v>
      </c>
    </row>
    <row r="70" spans="1:16">
      <c r="A70">
        <v>0.91110999999999998</v>
      </c>
      <c r="B70">
        <v>-7.3360200000000004</v>
      </c>
      <c r="C70">
        <v>0.98333000000000004</v>
      </c>
      <c r="D70">
        <v>-10.478870000000001</v>
      </c>
      <c r="G70">
        <v>0.89629999999999999</v>
      </c>
      <c r="H70">
        <v>-15.78872</v>
      </c>
      <c r="I70">
        <v>0.98333000000000004</v>
      </c>
      <c r="J70">
        <v>-8.8667400000000001</v>
      </c>
      <c r="M70">
        <v>0.89629999999999999</v>
      </c>
      <c r="N70">
        <v>-16.697399999999998</v>
      </c>
      <c r="O70">
        <v>1</v>
      </c>
      <c r="P70">
        <v>22.8386</v>
      </c>
    </row>
    <row r="71" spans="1:16">
      <c r="A71">
        <v>0.92593000000000003</v>
      </c>
      <c r="B71">
        <v>-6.9465300000000001</v>
      </c>
      <c r="C71">
        <v>1</v>
      </c>
      <c r="D71">
        <v>-10.912599999999999</v>
      </c>
      <c r="G71">
        <v>0.91110999999999998</v>
      </c>
      <c r="H71">
        <v>-13.70027</v>
      </c>
      <c r="I71">
        <v>1</v>
      </c>
      <c r="J71">
        <v>-9.7801899999999993</v>
      </c>
      <c r="M71">
        <v>0.91110999999999998</v>
      </c>
      <c r="N71">
        <v>5.9146999999999998</v>
      </c>
    </row>
    <row r="72" spans="1:16">
      <c r="A72">
        <v>0.94074000000000002</v>
      </c>
      <c r="B72">
        <v>-6.2012700000000001</v>
      </c>
      <c r="D72">
        <v>-3404.1768200000001</v>
      </c>
      <c r="G72">
        <v>0.92593000000000003</v>
      </c>
      <c r="H72">
        <v>-9.8286099999999994</v>
      </c>
      <c r="M72">
        <v>0.92593000000000003</v>
      </c>
      <c r="N72">
        <v>28.945799999999998</v>
      </c>
    </row>
    <row r="73" spans="1:16">
      <c r="A73">
        <v>0.95555999999999996</v>
      </c>
      <c r="B73">
        <v>-5.4818699999999998</v>
      </c>
      <c r="G73">
        <v>0.94074000000000002</v>
      </c>
      <c r="H73">
        <v>-4.8981300000000001</v>
      </c>
      <c r="M73">
        <v>0.94074000000000002</v>
      </c>
      <c r="N73">
        <v>46.5015</v>
      </c>
    </row>
    <row r="74" spans="1:16">
      <c r="A74">
        <v>0.97036999999999995</v>
      </c>
      <c r="B74">
        <v>-5.3346499999999999</v>
      </c>
      <c r="G74">
        <v>0.95555999999999996</v>
      </c>
      <c r="H74">
        <v>-0.53425999999999996</v>
      </c>
      <c r="M74">
        <v>0.95555999999999996</v>
      </c>
      <c r="N74">
        <v>52.908290000000001</v>
      </c>
    </row>
    <row r="75" spans="1:16">
      <c r="A75">
        <v>0.98519000000000001</v>
      </c>
      <c r="B75">
        <v>-6.0147899999999996</v>
      </c>
      <c r="G75">
        <v>0.97036999999999995</v>
      </c>
      <c r="H75">
        <v>1.35697</v>
      </c>
      <c r="M75">
        <v>0.97036999999999995</v>
      </c>
      <c r="N75">
        <v>46.980150000000002</v>
      </c>
    </row>
    <row r="76" spans="1:16">
      <c r="A76">
        <v>1</v>
      </c>
      <c r="B76">
        <v>-7.1125499999999997</v>
      </c>
      <c r="G76">
        <v>0.98519000000000001</v>
      </c>
      <c r="H76">
        <v>6.898E-2</v>
      </c>
      <c r="M76">
        <v>0.98519000000000001</v>
      </c>
      <c r="N76">
        <v>35.326929999999997</v>
      </c>
    </row>
    <row r="77" spans="1:16">
      <c r="B77">
        <v>-7.6634399999999996</v>
      </c>
      <c r="G77">
        <v>0.98519000000000001</v>
      </c>
      <c r="H77">
        <v>-2.7623899999999999</v>
      </c>
      <c r="M77">
        <v>0.98519000000000001</v>
      </c>
      <c r="N77">
        <v>29.458210000000001</v>
      </c>
    </row>
    <row r="78" spans="1:16">
      <c r="B78">
        <v>-3817.6989400000002</v>
      </c>
      <c r="G78">
        <v>1</v>
      </c>
      <c r="H78">
        <v>-4.1843199999999996</v>
      </c>
      <c r="M78">
        <v>1</v>
      </c>
      <c r="N78">
        <v>-4509.7973000000002</v>
      </c>
    </row>
    <row r="79" spans="1:16">
      <c r="H79">
        <v>-4077.29459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546C-A26A-4D32-929A-A01F1A33C2AF}">
  <dimension ref="A1:T80"/>
  <sheetViews>
    <sheetView workbookViewId="0">
      <selection activeCell="U2" sqref="U2"/>
    </sheetView>
  </sheetViews>
  <sheetFormatPr defaultRowHeight="15"/>
  <sheetData>
    <row r="1" spans="1:20">
      <c r="A1" s="15">
        <v>8.0999999999999996E-3</v>
      </c>
      <c r="H1" s="15">
        <v>1.2200000000000001E-2</v>
      </c>
      <c r="O1" s="15">
        <v>1.7399999999999999E-2</v>
      </c>
    </row>
    <row r="2" spans="1:20">
      <c r="A2" t="s">
        <v>5</v>
      </c>
      <c r="B2" t="s">
        <v>6</v>
      </c>
      <c r="C2" t="s">
        <v>5</v>
      </c>
      <c r="D2" t="s">
        <v>6</v>
      </c>
      <c r="E2" t="s">
        <v>5</v>
      </c>
      <c r="F2" t="s">
        <v>6</v>
      </c>
      <c r="H2" t="s">
        <v>5</v>
      </c>
      <c r="I2" t="s">
        <v>6</v>
      </c>
      <c r="J2" t="s">
        <v>5</v>
      </c>
      <c r="K2" t="s">
        <v>6</v>
      </c>
      <c r="L2" t="s">
        <v>5</v>
      </c>
      <c r="M2" t="s">
        <v>6</v>
      </c>
      <c r="O2" t="s">
        <v>5</v>
      </c>
      <c r="P2" t="s">
        <v>6</v>
      </c>
      <c r="Q2" t="s">
        <v>5</v>
      </c>
      <c r="R2" t="s">
        <v>6</v>
      </c>
      <c r="S2" t="s">
        <v>5</v>
      </c>
      <c r="T2" t="s">
        <v>6</v>
      </c>
    </row>
    <row r="3" spans="1:20">
      <c r="B3" t="s">
        <v>7</v>
      </c>
      <c r="D3" t="s">
        <v>7</v>
      </c>
      <c r="F3" t="s">
        <v>7</v>
      </c>
      <c r="I3" t="s">
        <v>7</v>
      </c>
      <c r="K3" t="s">
        <v>7</v>
      </c>
      <c r="M3" t="s">
        <v>7</v>
      </c>
      <c r="P3" t="s">
        <v>7</v>
      </c>
      <c r="R3" t="s">
        <v>7</v>
      </c>
      <c r="T3" t="s">
        <v>7</v>
      </c>
    </row>
    <row r="4" spans="1:20">
      <c r="A4" t="s">
        <v>11</v>
      </c>
      <c r="B4" t="s">
        <v>11</v>
      </c>
      <c r="C4" t="s">
        <v>12</v>
      </c>
      <c r="D4" t="s">
        <v>12</v>
      </c>
      <c r="E4" t="s">
        <v>13</v>
      </c>
      <c r="F4" t="s">
        <v>13</v>
      </c>
      <c r="H4" t="s">
        <v>11</v>
      </c>
      <c r="I4" t="s">
        <v>11</v>
      </c>
      <c r="J4" t="s">
        <v>12</v>
      </c>
      <c r="K4" t="s">
        <v>12</v>
      </c>
      <c r="L4" t="s">
        <v>13</v>
      </c>
      <c r="M4" t="s">
        <v>13</v>
      </c>
      <c r="O4" t="s">
        <v>11</v>
      </c>
      <c r="P4" t="s">
        <v>11</v>
      </c>
      <c r="Q4" t="s">
        <v>12</v>
      </c>
      <c r="R4" t="s">
        <v>12</v>
      </c>
      <c r="S4" t="s">
        <v>13</v>
      </c>
      <c r="T4" t="s">
        <v>13</v>
      </c>
    </row>
    <row r="5" spans="1:20">
      <c r="A5">
        <v>0</v>
      </c>
      <c r="B5">
        <v>-422.46582000000001</v>
      </c>
      <c r="C5">
        <v>0</v>
      </c>
      <c r="D5">
        <v>-436.04818999999998</v>
      </c>
      <c r="E5">
        <v>0</v>
      </c>
      <c r="F5">
        <v>-440.92264</v>
      </c>
      <c r="H5">
        <v>0</v>
      </c>
      <c r="I5">
        <v>-732.62842000000001</v>
      </c>
      <c r="J5">
        <v>0</v>
      </c>
      <c r="K5">
        <v>-750.05736999999999</v>
      </c>
      <c r="L5">
        <v>0</v>
      </c>
      <c r="M5">
        <v>-740.22986000000003</v>
      </c>
      <c r="O5">
        <v>0</v>
      </c>
      <c r="P5">
        <v>-912.71783000000005</v>
      </c>
      <c r="Q5">
        <v>0</v>
      </c>
      <c r="R5">
        <v>-920.56177000000002</v>
      </c>
      <c r="S5">
        <v>0</v>
      </c>
      <c r="T5">
        <v>-918.06946000000005</v>
      </c>
    </row>
    <row r="6" spans="1:20">
      <c r="A6">
        <v>7.4099999999999999E-3</v>
      </c>
      <c r="B6">
        <v>-378.80883999999998</v>
      </c>
      <c r="C6">
        <v>8.3300000000000006E-3</v>
      </c>
      <c r="D6">
        <v>-392.18682999999999</v>
      </c>
      <c r="E6">
        <v>0.01</v>
      </c>
      <c r="F6">
        <v>-395.85333000000003</v>
      </c>
      <c r="H6">
        <v>7.4099999999999999E-3</v>
      </c>
      <c r="I6">
        <v>-675.80016999999998</v>
      </c>
      <c r="J6">
        <v>8.3300000000000006E-3</v>
      </c>
      <c r="K6">
        <v>-693.18182000000002</v>
      </c>
      <c r="L6">
        <v>0.01</v>
      </c>
      <c r="M6">
        <v>-682.38622999999995</v>
      </c>
      <c r="O6">
        <v>7.4099999999999999E-3</v>
      </c>
      <c r="P6">
        <v>-893.76526000000001</v>
      </c>
      <c r="Q6">
        <v>8.3300000000000006E-3</v>
      </c>
      <c r="R6">
        <v>-903.84911999999997</v>
      </c>
      <c r="S6">
        <v>0.01</v>
      </c>
      <c r="T6">
        <v>-889.15515000000005</v>
      </c>
    </row>
    <row r="7" spans="1:20">
      <c r="A7">
        <v>1.481E-2</v>
      </c>
      <c r="B7">
        <v>-295.96866</v>
      </c>
      <c r="C7">
        <v>1.6670000000000001E-2</v>
      </c>
      <c r="D7">
        <v>-308.71996999999999</v>
      </c>
      <c r="E7">
        <v>0.02</v>
      </c>
      <c r="F7">
        <v>-309.96375</v>
      </c>
      <c r="H7">
        <v>1.481E-2</v>
      </c>
      <c r="I7">
        <v>-567.36645999999996</v>
      </c>
      <c r="J7">
        <v>1.6670000000000001E-2</v>
      </c>
      <c r="K7">
        <v>-584.17913999999996</v>
      </c>
      <c r="L7">
        <v>0.02</v>
      </c>
      <c r="M7">
        <v>-571.49927000000002</v>
      </c>
      <c r="O7">
        <v>1.481E-2</v>
      </c>
      <c r="P7">
        <v>-812.46349999999995</v>
      </c>
      <c r="Q7">
        <v>1.6670000000000001E-2</v>
      </c>
      <c r="R7">
        <v>-826.05957000000001</v>
      </c>
      <c r="S7">
        <v>0.02</v>
      </c>
      <c r="T7">
        <v>-797.08105</v>
      </c>
    </row>
    <row r="8" spans="1:20">
      <c r="A8">
        <v>2.222E-2</v>
      </c>
      <c r="B8">
        <v>-221.80240000000001</v>
      </c>
      <c r="C8">
        <v>2.5000000000000001E-2</v>
      </c>
      <c r="D8">
        <v>-233.47540000000001</v>
      </c>
      <c r="E8">
        <v>0.03</v>
      </c>
      <c r="F8">
        <v>-232.29159999999999</v>
      </c>
      <c r="H8">
        <v>2.222E-2</v>
      </c>
      <c r="I8">
        <v>-468.67691000000002</v>
      </c>
      <c r="J8">
        <v>2.5000000000000001E-2</v>
      </c>
      <c r="K8">
        <v>-484.33922999999999</v>
      </c>
      <c r="L8">
        <v>0.03</v>
      </c>
      <c r="M8">
        <v>-469.70044000000001</v>
      </c>
      <c r="O8">
        <v>2.222E-2</v>
      </c>
      <c r="P8">
        <v>-693.13744999999994</v>
      </c>
      <c r="Q8">
        <v>2.5000000000000001E-2</v>
      </c>
      <c r="R8">
        <v>-707.15332000000001</v>
      </c>
      <c r="S8">
        <v>0.03</v>
      </c>
      <c r="T8">
        <v>-675.66650000000004</v>
      </c>
    </row>
    <row r="9" spans="1:20">
      <c r="A9">
        <v>2.963E-2</v>
      </c>
      <c r="B9">
        <v>-155.83635000000001</v>
      </c>
      <c r="C9">
        <v>3.3329999999999999E-2</v>
      </c>
      <c r="D9">
        <v>-166.03206</v>
      </c>
      <c r="E9">
        <v>0.04</v>
      </c>
      <c r="F9">
        <v>-162.44011</v>
      </c>
      <c r="H9">
        <v>2.963E-2</v>
      </c>
      <c r="I9">
        <v>-378.85460999999998</v>
      </c>
      <c r="J9">
        <v>3.3329999999999999E-2</v>
      </c>
      <c r="K9">
        <v>-393.05777</v>
      </c>
      <c r="L9">
        <v>0.04</v>
      </c>
      <c r="M9">
        <v>-376.27569999999997</v>
      </c>
      <c r="O9">
        <v>2.963E-2</v>
      </c>
      <c r="P9">
        <v>-583.92589999999996</v>
      </c>
      <c r="Q9">
        <v>3.3329999999999999E-2</v>
      </c>
      <c r="R9">
        <v>-596.29418999999996</v>
      </c>
      <c r="S9">
        <v>0.04</v>
      </c>
      <c r="T9">
        <v>-563.55109000000004</v>
      </c>
    </row>
    <row r="10" spans="1:20">
      <c r="A10">
        <v>3.7039999999999997E-2</v>
      </c>
      <c r="B10">
        <v>-97.712900000000005</v>
      </c>
      <c r="C10">
        <v>4.1669999999999999E-2</v>
      </c>
      <c r="D10">
        <v>-106.11525</v>
      </c>
      <c r="E10">
        <v>0.05</v>
      </c>
      <c r="F10">
        <v>-100.22243</v>
      </c>
      <c r="H10">
        <v>3.7039999999999997E-2</v>
      </c>
      <c r="I10">
        <v>-297.04858000000002</v>
      </c>
      <c r="J10">
        <v>4.1669999999999999E-2</v>
      </c>
      <c r="K10">
        <v>-309.37761999999998</v>
      </c>
      <c r="L10">
        <v>0.05</v>
      </c>
      <c r="M10">
        <v>-290.42090000000002</v>
      </c>
      <c r="O10">
        <v>3.7039999999999997E-2</v>
      </c>
      <c r="P10">
        <v>-483.80194</v>
      </c>
      <c r="Q10">
        <v>4.1669999999999999E-2</v>
      </c>
      <c r="R10">
        <v>-494.34143</v>
      </c>
      <c r="S10">
        <v>0.05</v>
      </c>
      <c r="T10">
        <v>-459.87777999999997</v>
      </c>
    </row>
    <row r="11" spans="1:20">
      <c r="A11">
        <v>4.444E-2</v>
      </c>
      <c r="B11">
        <v>-47.10445</v>
      </c>
      <c r="C11">
        <v>0.05</v>
      </c>
      <c r="D11">
        <v>-53.48218</v>
      </c>
      <c r="E11">
        <v>0.06</v>
      </c>
      <c r="F11">
        <v>-45.448300000000003</v>
      </c>
      <c r="H11">
        <v>4.444E-2</v>
      </c>
      <c r="I11">
        <v>-222.55932999999999</v>
      </c>
      <c r="J11">
        <v>0.05</v>
      </c>
      <c r="K11">
        <v>-232.66040000000001</v>
      </c>
      <c r="L11">
        <v>0.06</v>
      </c>
      <c r="M11">
        <v>-211.57048</v>
      </c>
      <c r="O11">
        <v>4.444E-2</v>
      </c>
      <c r="P11">
        <v>-391.91656</v>
      </c>
      <c r="Q11">
        <v>0.05</v>
      </c>
      <c r="R11">
        <v>-400.23192999999998</v>
      </c>
      <c r="S11">
        <v>0.06</v>
      </c>
      <c r="T11">
        <v>-363.83075000000002</v>
      </c>
    </row>
    <row r="12" spans="1:20">
      <c r="A12">
        <v>5.185E-2</v>
      </c>
      <c r="B12">
        <v>-3.7866599999999999</v>
      </c>
      <c r="C12">
        <v>5.833E-2</v>
      </c>
      <c r="D12">
        <v>-7.9986100000000002</v>
      </c>
      <c r="E12">
        <v>7.0000000000000007E-2</v>
      </c>
      <c r="F12">
        <v>1.8629599999999999</v>
      </c>
      <c r="H12">
        <v>5.185E-2</v>
      </c>
      <c r="I12">
        <v>-155.05151000000001</v>
      </c>
      <c r="J12">
        <v>5.833E-2</v>
      </c>
      <c r="K12">
        <v>-162.68423000000001</v>
      </c>
      <c r="L12">
        <v>7.0000000000000007E-2</v>
      </c>
      <c r="M12">
        <v>-139.48958999999999</v>
      </c>
      <c r="O12">
        <v>5.185E-2</v>
      </c>
      <c r="P12">
        <v>-307.43079</v>
      </c>
      <c r="Q12">
        <v>5.833E-2</v>
      </c>
      <c r="R12">
        <v>-313.18581999999998</v>
      </c>
      <c r="S12">
        <v>7.0000000000000007E-2</v>
      </c>
      <c r="T12">
        <v>-274.70575000000002</v>
      </c>
    </row>
    <row r="13" spans="1:20">
      <c r="A13">
        <v>5.926E-2</v>
      </c>
      <c r="B13">
        <v>32.22072</v>
      </c>
      <c r="C13">
        <v>6.6669999999999993E-2</v>
      </c>
      <c r="D13">
        <v>30.22964</v>
      </c>
      <c r="E13">
        <v>0.08</v>
      </c>
      <c r="F13">
        <v>41.474299999999999</v>
      </c>
      <c r="H13">
        <v>5.926E-2</v>
      </c>
      <c r="I13">
        <v>-93.956339999999997</v>
      </c>
      <c r="J13">
        <v>6.6669999999999993E-2</v>
      </c>
      <c r="K13">
        <v>-98.942830000000001</v>
      </c>
      <c r="L13">
        <v>0.08</v>
      </c>
      <c r="M13">
        <v>-73.638050000000007</v>
      </c>
      <c r="O13">
        <v>5.926E-2</v>
      </c>
      <c r="P13">
        <v>-229.55212</v>
      </c>
      <c r="Q13">
        <v>6.6669999999999993E-2</v>
      </c>
      <c r="R13">
        <v>-232.48703</v>
      </c>
      <c r="S13">
        <v>0.08</v>
      </c>
      <c r="T13">
        <v>-191.9744</v>
      </c>
    </row>
    <row r="14" spans="1:20">
      <c r="A14">
        <v>6.6669999999999993E-2</v>
      </c>
      <c r="B14">
        <v>60.903950000000002</v>
      </c>
      <c r="C14">
        <v>7.4999999999999997E-2</v>
      </c>
      <c r="D14">
        <v>61.058869999999999</v>
      </c>
      <c r="E14">
        <v>0.09</v>
      </c>
      <c r="F14">
        <v>73.181759999999997</v>
      </c>
      <c r="H14">
        <v>6.6669999999999993E-2</v>
      </c>
      <c r="I14">
        <v>-38.923349999999999</v>
      </c>
      <c r="J14">
        <v>7.4999999999999997E-2</v>
      </c>
      <c r="K14">
        <v>-41.10369</v>
      </c>
      <c r="L14">
        <v>0.09</v>
      </c>
      <c r="M14">
        <v>-13.763059999999999</v>
      </c>
      <c r="O14">
        <v>6.6669999999999993E-2</v>
      </c>
      <c r="P14">
        <v>-158.05477999999999</v>
      </c>
      <c r="Q14">
        <v>7.4999999999999997E-2</v>
      </c>
      <c r="R14">
        <v>-157.95409000000001</v>
      </c>
      <c r="S14">
        <v>0.09</v>
      </c>
      <c r="T14">
        <v>-115.48953</v>
      </c>
    </row>
    <row r="15" spans="1:20">
      <c r="A15">
        <v>7.4069999999999997E-2</v>
      </c>
      <c r="B15">
        <v>85.679169999999999</v>
      </c>
      <c r="C15">
        <v>8.3330000000000001E-2</v>
      </c>
      <c r="D15">
        <v>88.055329999999998</v>
      </c>
      <c r="E15">
        <v>0.1</v>
      </c>
      <c r="F15">
        <v>99.872150000000005</v>
      </c>
      <c r="H15">
        <v>7.4069999999999997E-2</v>
      </c>
      <c r="I15">
        <v>20.833089999999999</v>
      </c>
      <c r="J15">
        <v>8.3330000000000001E-2</v>
      </c>
      <c r="K15">
        <v>22.195119999999999</v>
      </c>
      <c r="L15">
        <v>0.1</v>
      </c>
      <c r="M15">
        <v>51.66574</v>
      </c>
      <c r="O15">
        <v>7.4069999999999997E-2</v>
      </c>
      <c r="P15">
        <v>-78.480059999999995</v>
      </c>
      <c r="Q15">
        <v>8.3330000000000001E-2</v>
      </c>
      <c r="R15">
        <v>-74.490390000000005</v>
      </c>
      <c r="S15">
        <v>0.1</v>
      </c>
      <c r="T15">
        <v>-29.411809999999999</v>
      </c>
    </row>
    <row r="16" spans="1:20">
      <c r="A16">
        <v>8.8889999999999997E-2</v>
      </c>
      <c r="B16">
        <v>103.75829</v>
      </c>
      <c r="C16">
        <v>0.1</v>
      </c>
      <c r="D16">
        <v>108.12451</v>
      </c>
      <c r="E16">
        <v>0.12</v>
      </c>
      <c r="F16">
        <v>114.51384</v>
      </c>
      <c r="H16">
        <v>8.8889999999999997E-2</v>
      </c>
      <c r="I16">
        <v>90.275620000000004</v>
      </c>
      <c r="J16">
        <v>0.1</v>
      </c>
      <c r="K16">
        <v>96.58981</v>
      </c>
      <c r="L16">
        <v>0.12</v>
      </c>
      <c r="M16">
        <v>128.22336999999999</v>
      </c>
      <c r="O16">
        <v>8.8889999999999997E-2</v>
      </c>
      <c r="P16">
        <v>18.97813</v>
      </c>
      <c r="Q16">
        <v>0.1</v>
      </c>
      <c r="R16">
        <v>28.695599999999999</v>
      </c>
      <c r="S16">
        <v>0.12</v>
      </c>
      <c r="T16">
        <v>77.34348</v>
      </c>
    </row>
    <row r="17" spans="1:20">
      <c r="A17">
        <v>0.1037</v>
      </c>
      <c r="B17">
        <v>100.69790999999999</v>
      </c>
      <c r="C17">
        <v>0.11667</v>
      </c>
      <c r="D17">
        <v>105.00302000000001</v>
      </c>
      <c r="E17">
        <v>0.14000000000000001</v>
      </c>
      <c r="F17">
        <v>106.28166</v>
      </c>
      <c r="H17">
        <v>0.1037</v>
      </c>
      <c r="I17">
        <v>151.56833</v>
      </c>
      <c r="J17">
        <v>0.11667</v>
      </c>
      <c r="K17">
        <v>163.17554000000001</v>
      </c>
      <c r="L17">
        <v>0.14000000000000001</v>
      </c>
      <c r="M17">
        <v>195.35491999999999</v>
      </c>
      <c r="O17">
        <v>0.1037</v>
      </c>
      <c r="P17">
        <v>113.39098</v>
      </c>
      <c r="Q17">
        <v>0.11667</v>
      </c>
      <c r="R17">
        <v>129.98079000000001</v>
      </c>
      <c r="S17">
        <v>0.14000000000000001</v>
      </c>
      <c r="T17">
        <v>182.14612</v>
      </c>
    </row>
    <row r="18" spans="1:20">
      <c r="A18">
        <v>0.11852</v>
      </c>
      <c r="B18">
        <v>83.582520000000002</v>
      </c>
      <c r="C18">
        <v>0.13333</v>
      </c>
      <c r="D18">
        <v>87.281109999999998</v>
      </c>
      <c r="E18">
        <v>0.16</v>
      </c>
      <c r="F18">
        <v>88.548519999999996</v>
      </c>
      <c r="H18">
        <v>0.11852</v>
      </c>
      <c r="I18">
        <v>192.98471000000001</v>
      </c>
      <c r="J18">
        <v>0.13333</v>
      </c>
      <c r="K18">
        <v>208.33096</v>
      </c>
      <c r="L18">
        <v>0.16</v>
      </c>
      <c r="M18">
        <v>237.27244999999999</v>
      </c>
      <c r="O18">
        <v>0.11852</v>
      </c>
      <c r="P18">
        <v>189.70633000000001</v>
      </c>
      <c r="Q18">
        <v>0.13333</v>
      </c>
      <c r="R18">
        <v>212.95376999999999</v>
      </c>
      <c r="S18">
        <v>0.16</v>
      </c>
      <c r="T18">
        <v>267.61417</v>
      </c>
    </row>
    <row r="19" spans="1:20">
      <c r="A19">
        <v>0.13333</v>
      </c>
      <c r="B19">
        <v>69.218540000000004</v>
      </c>
      <c r="C19">
        <v>0.15</v>
      </c>
      <c r="D19">
        <v>73.239500000000007</v>
      </c>
      <c r="E19">
        <v>0.18</v>
      </c>
      <c r="F19">
        <v>74.834090000000003</v>
      </c>
      <c r="H19">
        <v>0.13333</v>
      </c>
      <c r="I19">
        <v>215.25504000000001</v>
      </c>
      <c r="J19">
        <v>0.15</v>
      </c>
      <c r="K19">
        <v>231.71887000000001</v>
      </c>
      <c r="L19">
        <v>0.18</v>
      </c>
      <c r="M19">
        <v>252.50671</v>
      </c>
      <c r="O19">
        <v>0.13333</v>
      </c>
      <c r="P19">
        <v>249.51047</v>
      </c>
      <c r="Q19">
        <v>0.15</v>
      </c>
      <c r="R19">
        <v>278.62475999999998</v>
      </c>
      <c r="S19">
        <v>0.18</v>
      </c>
      <c r="T19">
        <v>333.81592000000001</v>
      </c>
    </row>
    <row r="20" spans="1:20">
      <c r="A20">
        <v>0.14815</v>
      </c>
      <c r="B20">
        <v>58.364370000000001</v>
      </c>
      <c r="C20">
        <v>0.16667000000000001</v>
      </c>
      <c r="D20">
        <v>62.392209999999999</v>
      </c>
      <c r="E20">
        <v>0.2</v>
      </c>
      <c r="F20">
        <v>64.020020000000002</v>
      </c>
      <c r="H20">
        <v>0.14815</v>
      </c>
      <c r="I20">
        <v>220.04375999999999</v>
      </c>
      <c r="J20">
        <v>0.16667000000000001</v>
      </c>
      <c r="K20">
        <v>234.5069</v>
      </c>
      <c r="L20">
        <v>0.2</v>
      </c>
      <c r="M20">
        <v>236.97537</v>
      </c>
      <c r="O20">
        <v>0.14815</v>
      </c>
      <c r="P20">
        <v>293.94060999999999</v>
      </c>
      <c r="Q20">
        <v>0.16667000000000001</v>
      </c>
      <c r="R20">
        <v>327.46170000000001</v>
      </c>
      <c r="S20">
        <v>0.2</v>
      </c>
      <c r="T20">
        <v>379.75885</v>
      </c>
    </row>
    <row r="21" spans="1:20">
      <c r="A21">
        <v>0.16295999999999999</v>
      </c>
      <c r="B21">
        <v>49.947699999999998</v>
      </c>
      <c r="C21">
        <v>0.18332999999999999</v>
      </c>
      <c r="D21">
        <v>53.805520000000001</v>
      </c>
      <c r="E21">
        <v>0.22</v>
      </c>
      <c r="F21">
        <v>55.330010000000001</v>
      </c>
      <c r="H21">
        <v>0.16295999999999999</v>
      </c>
      <c r="I21">
        <v>206.81564</v>
      </c>
      <c r="J21">
        <v>0.18332999999999999</v>
      </c>
      <c r="K21">
        <v>214.68835000000001</v>
      </c>
      <c r="L21">
        <v>0.22</v>
      </c>
      <c r="M21">
        <v>204.92975999999999</v>
      </c>
      <c r="O21">
        <v>0.16295999999999999</v>
      </c>
      <c r="P21">
        <v>324.17318999999998</v>
      </c>
      <c r="Q21">
        <v>0.18332999999999999</v>
      </c>
      <c r="R21">
        <v>359.68347</v>
      </c>
      <c r="S21">
        <v>0.22</v>
      </c>
      <c r="T21">
        <v>403.33855999999997</v>
      </c>
    </row>
    <row r="22" spans="1:20">
      <c r="A22">
        <v>0.17777999999999999</v>
      </c>
      <c r="B22">
        <v>43.283000000000001</v>
      </c>
      <c r="C22">
        <v>0.2</v>
      </c>
      <c r="D22">
        <v>46.886859999999999</v>
      </c>
      <c r="E22">
        <v>0.24</v>
      </c>
      <c r="F22">
        <v>48.224780000000003</v>
      </c>
      <c r="H22">
        <v>0.17777999999999999</v>
      </c>
      <c r="I22">
        <v>181.93051</v>
      </c>
      <c r="J22">
        <v>0.2</v>
      </c>
      <c r="K22">
        <v>185.17345</v>
      </c>
      <c r="L22">
        <v>0.24</v>
      </c>
      <c r="M22">
        <v>176.54633999999999</v>
      </c>
      <c r="O22">
        <v>0.17777999999999999</v>
      </c>
      <c r="P22">
        <v>341.03393999999997</v>
      </c>
      <c r="Q22">
        <v>0.2</v>
      </c>
      <c r="R22">
        <v>374.892</v>
      </c>
      <c r="S22">
        <v>0.24</v>
      </c>
      <c r="T22">
        <v>401.82434000000001</v>
      </c>
    </row>
    <row r="23" spans="1:20">
      <c r="A23">
        <v>0.19259000000000001</v>
      </c>
      <c r="B23">
        <v>37.90504</v>
      </c>
      <c r="C23">
        <v>0.21667</v>
      </c>
      <c r="D23">
        <v>41.22137</v>
      </c>
      <c r="E23">
        <v>0.26</v>
      </c>
      <c r="F23">
        <v>42.315849999999998</v>
      </c>
      <c r="H23">
        <v>0.19259000000000001</v>
      </c>
      <c r="I23">
        <v>157.86161999999999</v>
      </c>
      <c r="J23">
        <v>0.21667</v>
      </c>
      <c r="K23">
        <v>161.21347</v>
      </c>
      <c r="L23">
        <v>0.26</v>
      </c>
      <c r="M23">
        <v>153.17075</v>
      </c>
      <c r="O23">
        <v>0.19259000000000001</v>
      </c>
      <c r="P23">
        <v>345.25585999999998</v>
      </c>
      <c r="Q23">
        <v>0.21667</v>
      </c>
      <c r="R23">
        <v>372.66771999999997</v>
      </c>
      <c r="S23">
        <v>0.26</v>
      </c>
      <c r="T23">
        <v>369.58819999999997</v>
      </c>
    </row>
    <row r="24" spans="1:20">
      <c r="A24">
        <v>0.20741000000000001</v>
      </c>
      <c r="B24">
        <v>33.492870000000003</v>
      </c>
      <c r="C24">
        <v>0.23333000000000001</v>
      </c>
      <c r="D24">
        <v>36.51437</v>
      </c>
      <c r="E24">
        <v>0.28000000000000003</v>
      </c>
      <c r="F24">
        <v>37.333179999999999</v>
      </c>
      <c r="H24">
        <v>0.20741000000000001</v>
      </c>
      <c r="I24">
        <v>138.23164</v>
      </c>
      <c r="J24">
        <v>0.23333000000000001</v>
      </c>
      <c r="K24">
        <v>141.43823</v>
      </c>
      <c r="L24">
        <v>0.28000000000000003</v>
      </c>
      <c r="M24">
        <v>133.55103</v>
      </c>
      <c r="O24">
        <v>0.20741000000000001</v>
      </c>
      <c r="P24">
        <v>337.90082000000001</v>
      </c>
      <c r="Q24">
        <v>0.23333000000000001</v>
      </c>
      <c r="R24">
        <v>351.21460000000002</v>
      </c>
      <c r="S24">
        <v>0.28000000000000003</v>
      </c>
      <c r="T24">
        <v>320.53748000000002</v>
      </c>
    </row>
    <row r="25" spans="1:20">
      <c r="A25">
        <v>0.22222</v>
      </c>
      <c r="B25">
        <v>29.840869999999999</v>
      </c>
      <c r="C25">
        <v>0.25</v>
      </c>
      <c r="D25">
        <v>32.582439999999998</v>
      </c>
      <c r="E25">
        <v>0.3</v>
      </c>
      <c r="F25">
        <v>33.09675</v>
      </c>
      <c r="H25">
        <v>0.22222</v>
      </c>
      <c r="I25">
        <v>122.05437000000001</v>
      </c>
      <c r="J25">
        <v>0.25</v>
      </c>
      <c r="K25">
        <v>125.00037</v>
      </c>
      <c r="L25">
        <v>0.3</v>
      </c>
      <c r="M25">
        <v>116.88521</v>
      </c>
      <c r="O25">
        <v>0.22222</v>
      </c>
      <c r="P25">
        <v>317.98473999999999</v>
      </c>
      <c r="Q25">
        <v>0.25</v>
      </c>
      <c r="R25">
        <v>314.58965999999998</v>
      </c>
      <c r="S25">
        <v>0.3</v>
      </c>
      <c r="T25">
        <v>275.99511999999999</v>
      </c>
    </row>
    <row r="26" spans="1:20">
      <c r="A26">
        <v>0.23683999999999999</v>
      </c>
      <c r="B26">
        <v>26.784649999999999</v>
      </c>
      <c r="C26">
        <v>0.26612999999999998</v>
      </c>
      <c r="D26">
        <v>29.270420000000001</v>
      </c>
      <c r="E26">
        <v>0.32</v>
      </c>
      <c r="F26">
        <v>29.43336</v>
      </c>
      <c r="H26">
        <v>0.23683999999999999</v>
      </c>
      <c r="I26">
        <v>108.55983999999999</v>
      </c>
      <c r="J26">
        <v>0.26612999999999998</v>
      </c>
      <c r="K26">
        <v>111.20576</v>
      </c>
      <c r="L26">
        <v>0.32</v>
      </c>
      <c r="M26">
        <v>102.45269999999999</v>
      </c>
      <c r="O26">
        <v>0.23683999999999999</v>
      </c>
      <c r="P26">
        <v>287.44751000000002</v>
      </c>
      <c r="Q26">
        <v>0.26612999999999998</v>
      </c>
      <c r="R26">
        <v>276.57659999999998</v>
      </c>
      <c r="S26">
        <v>0.32</v>
      </c>
      <c r="T26">
        <v>237.83037999999999</v>
      </c>
    </row>
    <row r="27" spans="1:20">
      <c r="A27">
        <v>0.25146000000000002</v>
      </c>
      <c r="B27">
        <v>24.17624</v>
      </c>
      <c r="C27">
        <v>0.28226000000000001</v>
      </c>
      <c r="D27">
        <v>26.424569999999999</v>
      </c>
      <c r="E27">
        <v>0.34</v>
      </c>
      <c r="F27">
        <v>26.20683</v>
      </c>
      <c r="H27">
        <v>0.25146000000000002</v>
      </c>
      <c r="I27">
        <v>97.068960000000004</v>
      </c>
      <c r="J27">
        <v>0.28226000000000001</v>
      </c>
      <c r="K27">
        <v>99.373059999999995</v>
      </c>
      <c r="L27">
        <v>0.34</v>
      </c>
      <c r="M27">
        <v>89.689850000000007</v>
      </c>
      <c r="O27">
        <v>0.25146000000000002</v>
      </c>
      <c r="P27">
        <v>255.73508000000001</v>
      </c>
      <c r="Q27">
        <v>0.28226000000000001</v>
      </c>
      <c r="R27">
        <v>244.25333000000001</v>
      </c>
      <c r="S27">
        <v>0.34</v>
      </c>
      <c r="T27">
        <v>204.33206000000001</v>
      </c>
    </row>
    <row r="28" spans="1:20">
      <c r="A28">
        <v>0.26607999999999998</v>
      </c>
      <c r="B28">
        <v>21.918849999999999</v>
      </c>
      <c r="C28">
        <v>0.29838999999999999</v>
      </c>
      <c r="D28">
        <v>23.93599</v>
      </c>
      <c r="E28">
        <v>0.36</v>
      </c>
      <c r="F28">
        <v>23.341840000000001</v>
      </c>
      <c r="H28">
        <v>0.26607999999999998</v>
      </c>
      <c r="I28">
        <v>87.140950000000004</v>
      </c>
      <c r="J28">
        <v>0.29838999999999999</v>
      </c>
      <c r="K28">
        <v>89.030569999999997</v>
      </c>
      <c r="L28">
        <v>0.36</v>
      </c>
      <c r="M28">
        <v>78.293549999999996</v>
      </c>
      <c r="O28">
        <v>0.26607999999999998</v>
      </c>
      <c r="P28">
        <v>228.26822000000001</v>
      </c>
      <c r="Q28">
        <v>0.29838999999999999</v>
      </c>
      <c r="R28">
        <v>216.17957999999999</v>
      </c>
      <c r="S28">
        <v>0.36</v>
      </c>
      <c r="T28">
        <v>174.5455</v>
      </c>
    </row>
    <row r="29" spans="1:20">
      <c r="A29">
        <v>0.28070000000000001</v>
      </c>
      <c r="B29">
        <v>19.93901</v>
      </c>
      <c r="C29">
        <v>0.31452000000000002</v>
      </c>
      <c r="D29">
        <v>21.73028</v>
      </c>
      <c r="E29">
        <v>0.38</v>
      </c>
      <c r="F29">
        <v>20.741969999999998</v>
      </c>
      <c r="H29">
        <v>0.28070000000000001</v>
      </c>
      <c r="I29">
        <v>78.442899999999995</v>
      </c>
      <c r="J29">
        <v>0.31452000000000002</v>
      </c>
      <c r="K29">
        <v>79.859700000000004</v>
      </c>
      <c r="L29">
        <v>0.38</v>
      </c>
      <c r="M29">
        <v>67.874759999999995</v>
      </c>
      <c r="O29">
        <v>0.28070000000000001</v>
      </c>
      <c r="P29">
        <v>204.12817000000001</v>
      </c>
      <c r="Q29">
        <v>0.31452000000000002</v>
      </c>
      <c r="R29">
        <v>191.40286</v>
      </c>
      <c r="S29">
        <v>0.38</v>
      </c>
      <c r="T29">
        <v>147.38040000000001</v>
      </c>
    </row>
    <row r="30" spans="1:20">
      <c r="A30">
        <v>0.29532000000000003</v>
      </c>
      <c r="B30">
        <v>18.17916</v>
      </c>
      <c r="C30">
        <v>0.33065</v>
      </c>
      <c r="D30">
        <v>19.740200000000002</v>
      </c>
      <c r="E30">
        <v>0.4</v>
      </c>
      <c r="F30">
        <v>18.362010000000001</v>
      </c>
      <c r="H30">
        <v>0.29532000000000003</v>
      </c>
      <c r="I30">
        <v>70.717680000000001</v>
      </c>
      <c r="J30">
        <v>0.33065</v>
      </c>
      <c r="K30">
        <v>71.572339999999997</v>
      </c>
      <c r="L30">
        <v>0.4</v>
      </c>
      <c r="M30">
        <v>58.252160000000003</v>
      </c>
      <c r="O30">
        <v>0.29532000000000003</v>
      </c>
      <c r="P30">
        <v>182.61779999999999</v>
      </c>
      <c r="Q30">
        <v>0.33065</v>
      </c>
      <c r="R30">
        <v>169.08994000000001</v>
      </c>
      <c r="S30">
        <v>0.4</v>
      </c>
      <c r="T30">
        <v>122.29688</v>
      </c>
    </row>
    <row r="31" spans="1:20">
      <c r="A31">
        <v>0.30993999999999999</v>
      </c>
      <c r="B31">
        <v>16.59676</v>
      </c>
      <c r="C31">
        <v>0.34677000000000002</v>
      </c>
      <c r="D31">
        <v>17.922689999999999</v>
      </c>
      <c r="E31">
        <v>0.42</v>
      </c>
      <c r="F31">
        <v>16.201730000000001</v>
      </c>
      <c r="H31">
        <v>0.30993999999999999</v>
      </c>
      <c r="I31">
        <v>63.771700000000003</v>
      </c>
      <c r="J31">
        <v>0.34677000000000002</v>
      </c>
      <c r="K31">
        <v>63.985239999999997</v>
      </c>
      <c r="L31">
        <v>0.42</v>
      </c>
      <c r="M31">
        <v>49.415790000000001</v>
      </c>
      <c r="O31">
        <v>0.30993999999999999</v>
      </c>
      <c r="P31">
        <v>163.2106</v>
      </c>
      <c r="Q31">
        <v>0.34677000000000002</v>
      </c>
      <c r="R31">
        <v>148.71053000000001</v>
      </c>
      <c r="S31">
        <v>0.42</v>
      </c>
      <c r="T31">
        <v>99.231700000000004</v>
      </c>
    </row>
    <row r="32" spans="1:20">
      <c r="A32">
        <v>0.32456000000000002</v>
      </c>
      <c r="B32">
        <v>15.164260000000001</v>
      </c>
      <c r="C32">
        <v>0.3629</v>
      </c>
      <c r="D32">
        <v>16.26145</v>
      </c>
      <c r="E32">
        <v>0.44</v>
      </c>
      <c r="F32">
        <v>14.22242</v>
      </c>
      <c r="H32">
        <v>0.32456000000000002</v>
      </c>
      <c r="I32">
        <v>57.477780000000003</v>
      </c>
      <c r="J32">
        <v>0.3629</v>
      </c>
      <c r="K32">
        <v>57.023389999999999</v>
      </c>
      <c r="L32">
        <v>0.44</v>
      </c>
      <c r="M32">
        <v>41.212539999999997</v>
      </c>
      <c r="O32">
        <v>0.32456000000000002</v>
      </c>
      <c r="P32">
        <v>145.55983000000001</v>
      </c>
      <c r="Q32">
        <v>0.3629</v>
      </c>
      <c r="R32">
        <v>130.03188</v>
      </c>
      <c r="S32">
        <v>0.44</v>
      </c>
      <c r="T32">
        <v>77.738879999999995</v>
      </c>
    </row>
    <row r="33" spans="1:20">
      <c r="A33">
        <v>0.33917999999999998</v>
      </c>
      <c r="B33">
        <v>13.8636</v>
      </c>
      <c r="C33">
        <v>0.37902999999999998</v>
      </c>
      <c r="D33">
        <v>14.74958</v>
      </c>
      <c r="E33">
        <v>0.46</v>
      </c>
      <c r="F33">
        <v>12.34835</v>
      </c>
      <c r="H33">
        <v>0.33917999999999998</v>
      </c>
      <c r="I33">
        <v>51.751359999999998</v>
      </c>
      <c r="J33">
        <v>0.37902999999999998</v>
      </c>
      <c r="K33">
        <v>50.649290000000001</v>
      </c>
      <c r="L33">
        <v>0.46</v>
      </c>
      <c r="M33">
        <v>33.331690000000002</v>
      </c>
      <c r="O33">
        <v>0.33917999999999998</v>
      </c>
      <c r="P33">
        <v>129.43933000000001</v>
      </c>
      <c r="Q33">
        <v>0.37902999999999998</v>
      </c>
      <c r="R33">
        <v>112.91902</v>
      </c>
      <c r="S33">
        <v>0.46</v>
      </c>
      <c r="T33">
        <v>57.047739999999997</v>
      </c>
    </row>
    <row r="34" spans="1:20">
      <c r="A34">
        <v>0.3538</v>
      </c>
      <c r="B34">
        <v>12.68069</v>
      </c>
      <c r="C34">
        <v>0.39516000000000001</v>
      </c>
      <c r="D34">
        <v>13.367900000000001</v>
      </c>
      <c r="E34">
        <v>0.48</v>
      </c>
      <c r="F34">
        <v>10.555009999999999</v>
      </c>
      <c r="H34">
        <v>0.3538</v>
      </c>
      <c r="I34">
        <v>46.525469999999999</v>
      </c>
      <c r="J34">
        <v>0.39516000000000001</v>
      </c>
      <c r="K34">
        <v>44.782789999999999</v>
      </c>
      <c r="L34">
        <v>0.48</v>
      </c>
      <c r="M34">
        <v>25.668060000000001</v>
      </c>
      <c r="O34">
        <v>0.3538</v>
      </c>
      <c r="P34">
        <v>114.66773000000001</v>
      </c>
      <c r="Q34">
        <v>0.39516000000000001</v>
      </c>
      <c r="R34">
        <v>97.145650000000003</v>
      </c>
      <c r="S34">
        <v>0.48</v>
      </c>
      <c r="T34">
        <v>36.836889999999997</v>
      </c>
    </row>
    <row r="35" spans="1:20">
      <c r="A35">
        <v>0.36842000000000003</v>
      </c>
      <c r="B35">
        <v>11.59923</v>
      </c>
      <c r="C35">
        <v>0.41128999999999999</v>
      </c>
      <c r="D35">
        <v>12.08569</v>
      </c>
      <c r="E35">
        <v>0.5</v>
      </c>
      <c r="F35">
        <v>8.8697099999999995</v>
      </c>
      <c r="H35">
        <v>0.36842000000000003</v>
      </c>
      <c r="I35">
        <v>41.727150000000002</v>
      </c>
      <c r="J35">
        <v>0.41128999999999999</v>
      </c>
      <c r="K35">
        <v>39.296550000000003</v>
      </c>
      <c r="L35">
        <v>0.5</v>
      </c>
      <c r="M35">
        <v>18.314119999999999</v>
      </c>
      <c r="O35">
        <v>0.36842000000000003</v>
      </c>
      <c r="P35">
        <v>101.05244999999999</v>
      </c>
      <c r="Q35">
        <v>0.41128999999999999</v>
      </c>
      <c r="R35">
        <v>82.362210000000005</v>
      </c>
      <c r="S35">
        <v>0.5</v>
      </c>
      <c r="T35">
        <v>17.39143</v>
      </c>
    </row>
    <row r="36" spans="1:20">
      <c r="A36">
        <v>0.38303999999999999</v>
      </c>
      <c r="B36">
        <v>10.5999</v>
      </c>
      <c r="C36">
        <v>0.42742000000000002</v>
      </c>
      <c r="D36">
        <v>10.88617</v>
      </c>
      <c r="E36">
        <v>0.52</v>
      </c>
      <c r="F36">
        <v>7.3072900000000001</v>
      </c>
      <c r="H36">
        <v>0.38303999999999999</v>
      </c>
      <c r="I36">
        <v>37.271160000000002</v>
      </c>
      <c r="J36">
        <v>0.42742000000000002</v>
      </c>
      <c r="K36">
        <v>34.116079999999997</v>
      </c>
      <c r="L36">
        <v>0.52</v>
      </c>
      <c r="M36">
        <v>11.34905</v>
      </c>
      <c r="O36">
        <v>0.38303999999999999</v>
      </c>
      <c r="P36">
        <v>88.363510000000005</v>
      </c>
      <c r="Q36">
        <v>0.42742000000000002</v>
      </c>
      <c r="R36">
        <v>68.361909999999995</v>
      </c>
      <c r="S36">
        <v>0.52</v>
      </c>
      <c r="T36">
        <v>-1.1347</v>
      </c>
    </row>
    <row r="37" spans="1:20">
      <c r="A37">
        <v>0.39766000000000001</v>
      </c>
      <c r="B37">
        <v>9.6677900000000001</v>
      </c>
      <c r="C37">
        <v>0.44355</v>
      </c>
      <c r="D37">
        <v>9.7592499999999998</v>
      </c>
      <c r="E37">
        <v>0.54</v>
      </c>
      <c r="F37">
        <v>5.7906599999999999</v>
      </c>
      <c r="H37">
        <v>0.39766000000000001</v>
      </c>
      <c r="I37">
        <v>33.0901</v>
      </c>
      <c r="J37">
        <v>0.44355</v>
      </c>
      <c r="K37">
        <v>29.195720000000001</v>
      </c>
      <c r="L37">
        <v>0.54</v>
      </c>
      <c r="M37">
        <v>4.4437899999999999</v>
      </c>
      <c r="O37">
        <v>0.39766000000000001</v>
      </c>
      <c r="P37">
        <v>76.417159999999996</v>
      </c>
      <c r="Q37">
        <v>0.44355</v>
      </c>
      <c r="R37">
        <v>55.011049999999997</v>
      </c>
      <c r="S37">
        <v>0.54</v>
      </c>
      <c r="T37">
        <v>-19.436699999999998</v>
      </c>
    </row>
    <row r="38" spans="1:20">
      <c r="A38">
        <v>0.41227999999999998</v>
      </c>
      <c r="B38">
        <v>8.7920700000000007</v>
      </c>
      <c r="C38">
        <v>0.45967999999999998</v>
      </c>
      <c r="D38">
        <v>8.6928000000000001</v>
      </c>
      <c r="E38">
        <v>0.56000000000000005</v>
      </c>
      <c r="F38">
        <v>4.3068999999999997</v>
      </c>
      <c r="H38">
        <v>0.41227999999999998</v>
      </c>
      <c r="I38">
        <v>29.133579999999998</v>
      </c>
      <c r="J38">
        <v>0.45967999999999998</v>
      </c>
      <c r="K38">
        <v>24.481369999999998</v>
      </c>
      <c r="L38">
        <v>0.56000000000000005</v>
      </c>
      <c r="M38">
        <v>-2.4601700000000002</v>
      </c>
      <c r="O38">
        <v>0.41227999999999998</v>
      </c>
      <c r="P38">
        <v>65.070710000000005</v>
      </c>
      <c r="Q38">
        <v>0.45967999999999998</v>
      </c>
      <c r="R38">
        <v>42.165080000000003</v>
      </c>
      <c r="S38">
        <v>0.56000000000000005</v>
      </c>
      <c r="T38">
        <v>-37.738529999999997</v>
      </c>
    </row>
    <row r="39" spans="1:20">
      <c r="A39">
        <v>0.4269</v>
      </c>
      <c r="B39">
        <v>7.9641099999999998</v>
      </c>
      <c r="C39">
        <v>0.47581000000000001</v>
      </c>
      <c r="D39">
        <v>7.6781600000000001</v>
      </c>
      <c r="E39">
        <v>0.57999999999999996</v>
      </c>
      <c r="F39">
        <v>2.8085200000000001</v>
      </c>
      <c r="H39">
        <v>0.4269</v>
      </c>
      <c r="I39">
        <v>25.3611</v>
      </c>
      <c r="J39">
        <v>0.47581000000000001</v>
      </c>
      <c r="K39">
        <v>19.932790000000001</v>
      </c>
      <c r="L39">
        <v>0.57999999999999996</v>
      </c>
      <c r="M39">
        <v>-9.59131</v>
      </c>
      <c r="O39">
        <v>0.4269</v>
      </c>
      <c r="P39">
        <v>54.212470000000003</v>
      </c>
      <c r="Q39">
        <v>0.47581000000000001</v>
      </c>
      <c r="R39">
        <v>29.706679999999999</v>
      </c>
      <c r="S39">
        <v>0.57999999999999996</v>
      </c>
      <c r="T39">
        <v>-56.46378</v>
      </c>
    </row>
    <row r="40" spans="1:20">
      <c r="A40">
        <v>0.44152000000000002</v>
      </c>
      <c r="B40">
        <v>7.1781899999999998</v>
      </c>
      <c r="C40">
        <v>0.49193999999999999</v>
      </c>
      <c r="D40">
        <v>6.7063300000000003</v>
      </c>
      <c r="E40">
        <v>0.6</v>
      </c>
      <c r="F40">
        <v>1.3000400000000001</v>
      </c>
      <c r="H40">
        <v>0.44152000000000002</v>
      </c>
      <c r="I40">
        <v>21.74427</v>
      </c>
      <c r="J40">
        <v>0.49193999999999999</v>
      </c>
      <c r="K40">
        <v>15.508330000000001</v>
      </c>
      <c r="L40">
        <v>0.6</v>
      </c>
      <c r="M40">
        <v>-16.952390000000001</v>
      </c>
      <c r="O40">
        <v>0.44152000000000002</v>
      </c>
      <c r="P40">
        <v>43.75864</v>
      </c>
      <c r="Q40">
        <v>0.49193999999999999</v>
      </c>
      <c r="R40">
        <v>17.53237</v>
      </c>
      <c r="S40">
        <v>0.6</v>
      </c>
      <c r="T40">
        <v>-75.4101</v>
      </c>
    </row>
    <row r="41" spans="1:20">
      <c r="A41">
        <v>0.45613999999999999</v>
      </c>
      <c r="B41">
        <v>6.4278199999999996</v>
      </c>
      <c r="C41">
        <v>0.50805999999999996</v>
      </c>
      <c r="D41">
        <v>5.7698900000000002</v>
      </c>
      <c r="E41">
        <v>0.62</v>
      </c>
      <c r="F41">
        <v>-0.14402999999999999</v>
      </c>
      <c r="H41">
        <v>0.45613999999999999</v>
      </c>
      <c r="I41">
        <v>18.252220000000001</v>
      </c>
      <c r="J41">
        <v>0.50805999999999996</v>
      </c>
      <c r="K41">
        <v>11.170780000000001</v>
      </c>
      <c r="L41">
        <v>0.62</v>
      </c>
      <c r="M41">
        <v>-24.139240000000001</v>
      </c>
      <c r="O41">
        <v>0.45613999999999999</v>
      </c>
      <c r="P41">
        <v>33.62565</v>
      </c>
      <c r="Q41">
        <v>0.50805999999999996</v>
      </c>
      <c r="R41">
        <v>5.5357099999999999</v>
      </c>
      <c r="S41">
        <v>0.62</v>
      </c>
      <c r="T41">
        <v>-93.554689999999994</v>
      </c>
    </row>
    <row r="42" spans="1:20">
      <c r="A42">
        <v>0.47076000000000001</v>
      </c>
      <c r="B42">
        <v>5.7081</v>
      </c>
      <c r="C42">
        <v>0.52419000000000004</v>
      </c>
      <c r="D42">
        <v>4.8573399999999998</v>
      </c>
      <c r="E42">
        <v>0.64</v>
      </c>
      <c r="F42">
        <v>-1.6522699999999999</v>
      </c>
      <c r="H42">
        <v>0.47076000000000001</v>
      </c>
      <c r="I42">
        <v>14.85962</v>
      </c>
      <c r="J42">
        <v>0.52419000000000004</v>
      </c>
      <c r="K42">
        <v>6.8653199999999996</v>
      </c>
      <c r="L42">
        <v>0.64</v>
      </c>
      <c r="M42">
        <v>-31.739439999999998</v>
      </c>
      <c r="O42">
        <v>0.47076000000000001</v>
      </c>
      <c r="P42">
        <v>23.737130000000001</v>
      </c>
      <c r="Q42">
        <v>0.52419000000000004</v>
      </c>
      <c r="R42">
        <v>-6.4147400000000001</v>
      </c>
      <c r="S42">
        <v>0.64</v>
      </c>
      <c r="T42">
        <v>-111.86002000000001</v>
      </c>
    </row>
    <row r="43" spans="1:20">
      <c r="A43">
        <v>0.48537999999999998</v>
      </c>
      <c r="B43">
        <v>5.0132399999999997</v>
      </c>
      <c r="C43">
        <v>0.54032000000000002</v>
      </c>
      <c r="D43">
        <v>3.9683099999999998</v>
      </c>
      <c r="E43">
        <v>0.66</v>
      </c>
      <c r="F43">
        <v>-3.1996099999999998</v>
      </c>
      <c r="H43">
        <v>0.48537999999999998</v>
      </c>
      <c r="I43">
        <v>11.53833</v>
      </c>
      <c r="J43">
        <v>0.54032000000000002</v>
      </c>
      <c r="K43">
        <v>2.5825499999999999</v>
      </c>
      <c r="L43">
        <v>0.66</v>
      </c>
      <c r="M43">
        <v>-39.604860000000002</v>
      </c>
      <c r="O43">
        <v>0.48537999999999998</v>
      </c>
      <c r="P43">
        <v>14.019869999999999</v>
      </c>
      <c r="Q43">
        <v>0.54032000000000002</v>
      </c>
      <c r="R43">
        <v>-18.344519999999999</v>
      </c>
      <c r="S43">
        <v>0.66</v>
      </c>
      <c r="T43">
        <v>-129.76096000000001</v>
      </c>
    </row>
    <row r="44" spans="1:20">
      <c r="A44">
        <v>0.5</v>
      </c>
      <c r="B44">
        <v>4.3397500000000004</v>
      </c>
      <c r="C44">
        <v>0.55645</v>
      </c>
      <c r="D44">
        <v>3.1001300000000001</v>
      </c>
      <c r="E44">
        <v>0.68</v>
      </c>
      <c r="F44">
        <v>-4.7187200000000002</v>
      </c>
      <c r="H44">
        <v>0.5</v>
      </c>
      <c r="I44">
        <v>8.2680399999999992</v>
      </c>
      <c r="J44">
        <v>0.55645</v>
      </c>
      <c r="K44">
        <v>-1.69259</v>
      </c>
      <c r="L44">
        <v>0.68</v>
      </c>
      <c r="M44">
        <v>-47.286169999999998</v>
      </c>
      <c r="O44">
        <v>0.5</v>
      </c>
      <c r="P44">
        <v>4.4123200000000002</v>
      </c>
      <c r="Q44">
        <v>0.55645</v>
      </c>
      <c r="R44">
        <v>-30.26708</v>
      </c>
      <c r="S44">
        <v>0.68</v>
      </c>
      <c r="T44">
        <v>-145.44759999999999</v>
      </c>
    </row>
    <row r="45" spans="1:20">
      <c r="A45">
        <v>0.51461999999999997</v>
      </c>
      <c r="B45">
        <v>3.6839499999999998</v>
      </c>
      <c r="C45">
        <v>0.57257999999999998</v>
      </c>
      <c r="D45">
        <v>2.2490800000000002</v>
      </c>
      <c r="E45">
        <v>0.7</v>
      </c>
      <c r="F45">
        <v>-6.2074600000000002</v>
      </c>
      <c r="H45">
        <v>0.51461999999999997</v>
      </c>
      <c r="I45">
        <v>5.0296399999999997</v>
      </c>
      <c r="J45">
        <v>0.57257999999999998</v>
      </c>
      <c r="K45">
        <v>-5.9868899999999998</v>
      </c>
      <c r="L45">
        <v>0.7</v>
      </c>
      <c r="M45">
        <v>-54.624859999999998</v>
      </c>
      <c r="O45">
        <v>0.51461999999999997</v>
      </c>
      <c r="P45">
        <v>-5.1298199999999996</v>
      </c>
      <c r="Q45">
        <v>0.57257999999999998</v>
      </c>
      <c r="R45">
        <v>-42.24145</v>
      </c>
      <c r="S45">
        <v>0.7</v>
      </c>
      <c r="T45">
        <v>-158.42206999999999</v>
      </c>
    </row>
    <row r="46" spans="1:20">
      <c r="A46">
        <v>0.52924000000000004</v>
      </c>
      <c r="B46">
        <v>3.0457999999999998</v>
      </c>
      <c r="C46">
        <v>0.58870999999999996</v>
      </c>
      <c r="D46">
        <v>1.4070400000000001</v>
      </c>
      <c r="E46">
        <v>0.72</v>
      </c>
      <c r="F46">
        <v>-7.7716799999999999</v>
      </c>
      <c r="H46">
        <v>0.52924000000000004</v>
      </c>
      <c r="I46">
        <v>1.81812</v>
      </c>
      <c r="J46">
        <v>0.58870999999999996</v>
      </c>
      <c r="K46">
        <v>-10.341240000000001</v>
      </c>
      <c r="L46">
        <v>0.72</v>
      </c>
      <c r="M46">
        <v>-61.865049999999997</v>
      </c>
      <c r="O46">
        <v>0.52924000000000004</v>
      </c>
      <c r="P46">
        <v>-14.623250000000001</v>
      </c>
      <c r="Q46">
        <v>0.58870999999999996</v>
      </c>
      <c r="R46">
        <v>-54.332740000000001</v>
      </c>
      <c r="S46">
        <v>0.72</v>
      </c>
      <c r="T46">
        <v>-168.46231</v>
      </c>
    </row>
    <row r="47" spans="1:20">
      <c r="A47">
        <v>0.54386000000000001</v>
      </c>
      <c r="B47">
        <v>2.4210600000000002</v>
      </c>
      <c r="C47">
        <v>0.60484000000000004</v>
      </c>
      <c r="D47">
        <v>0.56849000000000005</v>
      </c>
      <c r="E47">
        <v>0.74</v>
      </c>
      <c r="F47">
        <v>-9.4584899999999994</v>
      </c>
      <c r="H47">
        <v>0.54386000000000001</v>
      </c>
      <c r="I47">
        <v>-1.3879699999999999</v>
      </c>
      <c r="J47">
        <v>0.60484000000000004</v>
      </c>
      <c r="K47">
        <v>-14.79021</v>
      </c>
      <c r="L47">
        <v>0.74</v>
      </c>
      <c r="M47">
        <v>-68.890739999999994</v>
      </c>
      <c r="O47">
        <v>0.54386000000000001</v>
      </c>
      <c r="P47">
        <v>-24.112210000000001</v>
      </c>
      <c r="Q47">
        <v>0.60484000000000004</v>
      </c>
      <c r="R47">
        <v>-66.575389999999999</v>
      </c>
      <c r="S47">
        <v>0.74</v>
      </c>
      <c r="T47">
        <v>-174.16138000000001</v>
      </c>
    </row>
    <row r="48" spans="1:20">
      <c r="A48">
        <v>0.55847999999999998</v>
      </c>
      <c r="B48">
        <v>1.80816</v>
      </c>
      <c r="C48">
        <v>0.62097000000000002</v>
      </c>
      <c r="D48">
        <v>-0.2722</v>
      </c>
      <c r="E48">
        <v>0.76</v>
      </c>
      <c r="F48">
        <v>-11.21597</v>
      </c>
      <c r="H48">
        <v>0.55847999999999998</v>
      </c>
      <c r="I48">
        <v>-4.6027199999999997</v>
      </c>
      <c r="J48">
        <v>0.62097000000000002</v>
      </c>
      <c r="K48">
        <v>-19.361139999999999</v>
      </c>
      <c r="L48">
        <v>0.76</v>
      </c>
      <c r="M48">
        <v>-74.899959999999993</v>
      </c>
      <c r="O48">
        <v>0.55847999999999998</v>
      </c>
      <c r="P48">
        <v>-33.63626</v>
      </c>
      <c r="Q48">
        <v>0.62097000000000002</v>
      </c>
      <c r="R48">
        <v>-78.97372</v>
      </c>
      <c r="S48">
        <v>0.76</v>
      </c>
      <c r="T48">
        <v>-173.02056999999999</v>
      </c>
    </row>
    <row r="49" spans="1:20">
      <c r="A49">
        <v>0.57310000000000005</v>
      </c>
      <c r="B49">
        <v>1.20024</v>
      </c>
      <c r="C49">
        <v>0.6371</v>
      </c>
      <c r="D49">
        <v>-1.1209800000000001</v>
      </c>
      <c r="E49">
        <v>0.78</v>
      </c>
      <c r="F49">
        <v>-13.018050000000001</v>
      </c>
      <c r="H49">
        <v>0.57310000000000005</v>
      </c>
      <c r="I49">
        <v>-7.8603399999999999</v>
      </c>
      <c r="J49">
        <v>0.6371</v>
      </c>
      <c r="K49">
        <v>-24.088339999999999</v>
      </c>
      <c r="L49">
        <v>0.78</v>
      </c>
      <c r="M49">
        <v>-79.027159999999995</v>
      </c>
      <c r="O49">
        <v>0.57310000000000005</v>
      </c>
      <c r="P49">
        <v>-43.260939999999998</v>
      </c>
      <c r="Q49">
        <v>0.6371</v>
      </c>
      <c r="R49">
        <v>-91.494739999999993</v>
      </c>
      <c r="S49">
        <v>0.78</v>
      </c>
      <c r="T49">
        <v>-163.85623000000001</v>
      </c>
    </row>
    <row r="50" spans="1:20">
      <c r="A50">
        <v>0.58772000000000002</v>
      </c>
      <c r="B50">
        <v>0.59604999999999997</v>
      </c>
      <c r="C50">
        <v>0.65322999999999998</v>
      </c>
      <c r="D50">
        <v>-1.97966</v>
      </c>
      <c r="E50">
        <v>0.8</v>
      </c>
      <c r="F50">
        <v>-13.91295</v>
      </c>
      <c r="H50">
        <v>0.58772000000000002</v>
      </c>
      <c r="I50">
        <v>-11.17667</v>
      </c>
      <c r="J50">
        <v>0.65322999999999998</v>
      </c>
      <c r="K50">
        <v>-28.977540000000001</v>
      </c>
      <c r="L50">
        <v>0.8</v>
      </c>
      <c r="M50">
        <v>-80.453370000000007</v>
      </c>
      <c r="O50">
        <v>0.58772000000000002</v>
      </c>
      <c r="P50">
        <v>-53.021940000000001</v>
      </c>
      <c r="Q50">
        <v>0.65322999999999998</v>
      </c>
      <c r="R50">
        <v>-104.05193</v>
      </c>
      <c r="S50">
        <v>0.8</v>
      </c>
      <c r="T50">
        <v>-157.26138</v>
      </c>
    </row>
    <row r="51" spans="1:20">
      <c r="A51">
        <v>0.60233999999999999</v>
      </c>
      <c r="B51">
        <v>-1.0290000000000001E-2</v>
      </c>
      <c r="C51">
        <v>0.66935999999999996</v>
      </c>
      <c r="D51">
        <v>-2.8608699999999998</v>
      </c>
      <c r="E51">
        <v>0.8</v>
      </c>
      <c r="F51">
        <v>-15.81057</v>
      </c>
      <c r="H51">
        <v>0.60233999999999999</v>
      </c>
      <c r="I51">
        <v>-14.57945</v>
      </c>
      <c r="J51">
        <v>0.66935999999999996</v>
      </c>
      <c r="K51">
        <v>-34.078850000000003</v>
      </c>
      <c r="L51">
        <v>0.8</v>
      </c>
      <c r="M51">
        <v>-79.517809999999997</v>
      </c>
      <c r="O51">
        <v>0.60233999999999999</v>
      </c>
      <c r="P51">
        <v>-62.947110000000002</v>
      </c>
      <c r="Q51">
        <v>0.66935999999999996</v>
      </c>
      <c r="R51">
        <v>-116.53706</v>
      </c>
      <c r="S51">
        <v>0.8</v>
      </c>
      <c r="T51">
        <v>-135.22864000000001</v>
      </c>
    </row>
    <row r="52" spans="1:20">
      <c r="A52">
        <v>0.61695999999999995</v>
      </c>
      <c r="B52">
        <v>-0.61785000000000001</v>
      </c>
      <c r="C52">
        <v>0.68547999999999998</v>
      </c>
      <c r="D52">
        <v>-3.7602099999999998</v>
      </c>
      <c r="E52">
        <v>0.82</v>
      </c>
      <c r="F52">
        <v>-16.525559999999999</v>
      </c>
      <c r="H52">
        <v>0.61695999999999995</v>
      </c>
      <c r="I52">
        <v>-18.078299999999999</v>
      </c>
      <c r="J52">
        <v>0.68547999999999998</v>
      </c>
      <c r="K52">
        <v>-39.356090000000002</v>
      </c>
      <c r="L52">
        <v>0.82</v>
      </c>
      <c r="M52">
        <v>-76.058899999999994</v>
      </c>
      <c r="O52">
        <v>0.61695999999999995</v>
      </c>
      <c r="P52">
        <v>-73.040629999999993</v>
      </c>
      <c r="Q52">
        <v>0.68547999999999998</v>
      </c>
      <c r="R52">
        <v>-128.69818000000001</v>
      </c>
      <c r="S52">
        <v>0.82</v>
      </c>
      <c r="T52">
        <v>-120.08914</v>
      </c>
    </row>
    <row r="53" spans="1:20">
      <c r="A53">
        <v>0.63158000000000003</v>
      </c>
      <c r="B53">
        <v>-1.2355799999999999</v>
      </c>
      <c r="C53">
        <v>0.70160999999999996</v>
      </c>
      <c r="D53">
        <v>-4.69937</v>
      </c>
      <c r="E53">
        <v>0.84</v>
      </c>
      <c r="F53">
        <v>-17.711939999999998</v>
      </c>
      <c r="H53">
        <v>0.63158000000000003</v>
      </c>
      <c r="I53">
        <v>-21.715009999999999</v>
      </c>
      <c r="J53">
        <v>0.70160999999999996</v>
      </c>
      <c r="K53">
        <v>-44.849269999999997</v>
      </c>
      <c r="L53">
        <v>0.84</v>
      </c>
      <c r="M53">
        <v>-66.104550000000003</v>
      </c>
      <c r="O53">
        <v>0.63158000000000003</v>
      </c>
      <c r="P53">
        <v>-83.336150000000004</v>
      </c>
      <c r="Q53">
        <v>0.70160999999999996</v>
      </c>
      <c r="R53">
        <v>-140.23562999999999</v>
      </c>
      <c r="S53">
        <v>0.84</v>
      </c>
      <c r="T53">
        <v>-84.524640000000005</v>
      </c>
    </row>
    <row r="54" spans="1:20">
      <c r="A54">
        <v>0.6462</v>
      </c>
      <c r="B54">
        <v>-1.8661000000000001</v>
      </c>
      <c r="C54">
        <v>0.71774000000000004</v>
      </c>
      <c r="D54">
        <v>-5.66066</v>
      </c>
      <c r="E54">
        <v>0.86</v>
      </c>
      <c r="F54">
        <v>-18.114999999999998</v>
      </c>
      <c r="H54">
        <v>0.6462</v>
      </c>
      <c r="I54">
        <v>-25.515599999999999</v>
      </c>
      <c r="J54">
        <v>0.71774000000000004</v>
      </c>
      <c r="K54">
        <v>-50.431139999999999</v>
      </c>
      <c r="L54">
        <v>0.86</v>
      </c>
      <c r="M54">
        <v>-49.816560000000003</v>
      </c>
      <c r="O54">
        <v>0.6462</v>
      </c>
      <c r="P54">
        <v>-93.824539999999999</v>
      </c>
      <c r="Q54">
        <v>0.71774000000000004</v>
      </c>
      <c r="R54">
        <v>-150.62307999999999</v>
      </c>
      <c r="S54">
        <v>0.86</v>
      </c>
      <c r="T54">
        <v>-39.963949999999997</v>
      </c>
    </row>
    <row r="55" spans="1:20">
      <c r="A55">
        <v>0.66081999999999996</v>
      </c>
      <c r="B55">
        <v>-2.5144899999999999</v>
      </c>
      <c r="C55">
        <v>0.73387000000000002</v>
      </c>
      <c r="D55">
        <v>-6.6818900000000001</v>
      </c>
      <c r="E55">
        <v>0.88</v>
      </c>
      <c r="F55">
        <v>-17.419429999999998</v>
      </c>
      <c r="H55">
        <v>0.66081999999999996</v>
      </c>
      <c r="I55">
        <v>-29.499369999999999</v>
      </c>
      <c r="J55">
        <v>0.73387000000000002</v>
      </c>
      <c r="K55">
        <v>-56.095660000000002</v>
      </c>
      <c r="L55">
        <v>0.88</v>
      </c>
      <c r="M55">
        <v>-28.276969999999999</v>
      </c>
      <c r="O55">
        <v>0.66081999999999996</v>
      </c>
      <c r="P55">
        <v>-104.44662</v>
      </c>
      <c r="Q55">
        <v>0.73387000000000002</v>
      </c>
      <c r="R55">
        <v>-159.27619999999999</v>
      </c>
      <c r="S55">
        <v>0.88</v>
      </c>
      <c r="T55">
        <v>8.9180799999999998</v>
      </c>
    </row>
    <row r="56" spans="1:20">
      <c r="A56">
        <v>0.67544000000000004</v>
      </c>
      <c r="B56">
        <v>-3.1846000000000001</v>
      </c>
      <c r="C56">
        <v>0.75</v>
      </c>
      <c r="D56">
        <v>-7.7492200000000002</v>
      </c>
      <c r="E56">
        <v>0.9</v>
      </c>
      <c r="F56">
        <v>-15.68946</v>
      </c>
      <c r="H56">
        <v>0.67544000000000004</v>
      </c>
      <c r="I56">
        <v>-33.681399999999996</v>
      </c>
      <c r="J56">
        <v>0.75</v>
      </c>
      <c r="K56">
        <v>-61.644129999999997</v>
      </c>
      <c r="L56">
        <v>0.9</v>
      </c>
      <c r="M56">
        <v>-4.9267500000000002</v>
      </c>
      <c r="O56">
        <v>0.67544000000000004</v>
      </c>
      <c r="P56">
        <v>-115.07602</v>
      </c>
      <c r="Q56">
        <v>0.75</v>
      </c>
      <c r="R56">
        <v>-165.39940999999999</v>
      </c>
      <c r="S56">
        <v>0.9</v>
      </c>
      <c r="T56">
        <v>54.33934</v>
      </c>
    </row>
    <row r="57" spans="1:20">
      <c r="A57">
        <v>0.69006000000000001</v>
      </c>
      <c r="B57">
        <v>-3.8769999999999998</v>
      </c>
      <c r="C57">
        <v>0.76666999999999996</v>
      </c>
      <c r="D57">
        <v>-8.8943999999999992</v>
      </c>
      <c r="E57">
        <v>0.92</v>
      </c>
      <c r="F57">
        <v>-13.527799999999999</v>
      </c>
      <c r="H57">
        <v>0.69006000000000001</v>
      </c>
      <c r="I57">
        <v>-38.055790000000002</v>
      </c>
      <c r="J57">
        <v>0.76666999999999996</v>
      </c>
      <c r="K57">
        <v>-66.945869999999999</v>
      </c>
      <c r="L57">
        <v>0.92</v>
      </c>
      <c r="M57">
        <v>14.767429999999999</v>
      </c>
      <c r="O57">
        <v>0.69006000000000001</v>
      </c>
      <c r="P57">
        <v>-125.56741</v>
      </c>
      <c r="Q57">
        <v>0.76666999999999996</v>
      </c>
      <c r="R57">
        <v>-168.02270999999999</v>
      </c>
      <c r="S57">
        <v>0.92</v>
      </c>
      <c r="T57">
        <v>85.755960000000002</v>
      </c>
    </row>
    <row r="58" spans="1:20">
      <c r="A58">
        <v>0.70467999999999997</v>
      </c>
      <c r="B58">
        <v>-4.6087800000000003</v>
      </c>
      <c r="C58">
        <v>0.78332999999999997</v>
      </c>
      <c r="D58">
        <v>-10.15587</v>
      </c>
      <c r="E58">
        <v>0.94</v>
      </c>
      <c r="F58">
        <v>-11.969950000000001</v>
      </c>
      <c r="H58">
        <v>0.70467999999999997</v>
      </c>
      <c r="I58">
        <v>-42.669089999999997</v>
      </c>
      <c r="J58">
        <v>0.78332999999999997</v>
      </c>
      <c r="K58">
        <v>-71.726730000000003</v>
      </c>
      <c r="L58">
        <v>0.94</v>
      </c>
      <c r="M58">
        <v>25.04158</v>
      </c>
      <c r="O58">
        <v>0.70467999999999997</v>
      </c>
      <c r="P58">
        <v>-135.74295000000001</v>
      </c>
      <c r="Q58">
        <v>0.78332999999999997</v>
      </c>
      <c r="R58">
        <v>-165.82596000000001</v>
      </c>
      <c r="S58">
        <v>0.94</v>
      </c>
      <c r="T58">
        <v>93.429919999999996</v>
      </c>
    </row>
    <row r="59" spans="1:20">
      <c r="A59">
        <v>0.71930000000000005</v>
      </c>
      <c r="B59">
        <v>-5.37338</v>
      </c>
      <c r="C59">
        <v>0.8</v>
      </c>
      <c r="D59">
        <v>-11.49844</v>
      </c>
      <c r="E59">
        <v>0.96</v>
      </c>
      <c r="F59">
        <v>-11.71482</v>
      </c>
      <c r="H59">
        <v>0.71930000000000005</v>
      </c>
      <c r="I59">
        <v>-47.46828</v>
      </c>
      <c r="J59">
        <v>0.8</v>
      </c>
      <c r="K59">
        <v>-75.19632</v>
      </c>
      <c r="L59">
        <v>0.96</v>
      </c>
      <c r="M59">
        <v>23.72334</v>
      </c>
      <c r="O59">
        <v>0.71930000000000005</v>
      </c>
      <c r="P59">
        <v>-145.30847</v>
      </c>
      <c r="Q59">
        <v>0.8</v>
      </c>
      <c r="R59">
        <v>-157.22934000000001</v>
      </c>
      <c r="S59">
        <v>0.96</v>
      </c>
      <c r="T59">
        <v>75.085400000000007</v>
      </c>
    </row>
    <row r="60" spans="1:20">
      <c r="A60">
        <v>0.73392000000000002</v>
      </c>
      <c r="B60">
        <v>-6.1998899999999999</v>
      </c>
      <c r="C60">
        <v>0.81667000000000001</v>
      </c>
      <c r="D60">
        <v>-12.88841</v>
      </c>
      <c r="E60">
        <v>0.98</v>
      </c>
      <c r="F60">
        <v>-12.499180000000001</v>
      </c>
      <c r="H60">
        <v>0.73392000000000002</v>
      </c>
      <c r="I60">
        <v>-52.473379999999999</v>
      </c>
      <c r="J60">
        <v>0.81667000000000001</v>
      </c>
      <c r="K60">
        <v>-76.435119999999998</v>
      </c>
      <c r="L60">
        <v>0.98</v>
      </c>
      <c r="M60">
        <v>15.498659999999999</v>
      </c>
      <c r="O60">
        <v>0.73392000000000002</v>
      </c>
      <c r="P60">
        <v>-153.88211000000001</v>
      </c>
      <c r="Q60">
        <v>0.81667000000000001</v>
      </c>
      <c r="R60">
        <v>-141.57033999999999</v>
      </c>
      <c r="S60">
        <v>0.98</v>
      </c>
      <c r="T60">
        <v>42.432729999999999</v>
      </c>
    </row>
    <row r="61" spans="1:20">
      <c r="A61">
        <v>0.74853999999999998</v>
      </c>
      <c r="B61">
        <v>-7.0752899999999999</v>
      </c>
      <c r="C61">
        <v>0.83333000000000002</v>
      </c>
      <c r="D61">
        <v>-13.574400000000001</v>
      </c>
      <c r="E61">
        <v>1</v>
      </c>
      <c r="F61">
        <v>-13.03975</v>
      </c>
      <c r="H61">
        <v>0.74853999999999998</v>
      </c>
      <c r="I61">
        <v>-57.559220000000003</v>
      </c>
      <c r="J61">
        <v>0.83333000000000002</v>
      </c>
      <c r="K61">
        <v>-76.328429999999997</v>
      </c>
      <c r="L61">
        <v>1</v>
      </c>
      <c r="M61">
        <v>10.77538</v>
      </c>
      <c r="O61">
        <v>0.74853999999999998</v>
      </c>
      <c r="P61">
        <v>-160.95935</v>
      </c>
      <c r="Q61">
        <v>0.83333000000000002</v>
      </c>
      <c r="R61">
        <v>-131.97412</v>
      </c>
      <c r="S61">
        <v>1</v>
      </c>
      <c r="T61">
        <v>25.056830000000001</v>
      </c>
    </row>
    <row r="62" spans="1:20">
      <c r="A62">
        <v>0.76315999999999995</v>
      </c>
      <c r="B62">
        <v>-8.0420700000000007</v>
      </c>
      <c r="C62">
        <v>0.83333000000000002</v>
      </c>
      <c r="D62">
        <v>-14.971489999999999</v>
      </c>
      <c r="H62">
        <v>0.76315999999999995</v>
      </c>
      <c r="I62">
        <v>-62.674289999999999</v>
      </c>
      <c r="J62">
        <v>0.83333000000000002</v>
      </c>
      <c r="K62">
        <v>-71.625879999999995</v>
      </c>
      <c r="O62">
        <v>0.76315999999999995</v>
      </c>
      <c r="P62">
        <v>-165.91046</v>
      </c>
      <c r="Q62">
        <v>0.83333000000000002</v>
      </c>
      <c r="R62">
        <v>-103.90191</v>
      </c>
    </row>
    <row r="63" spans="1:20">
      <c r="A63">
        <v>0.77778000000000003</v>
      </c>
      <c r="B63">
        <v>-9.0898099999999999</v>
      </c>
      <c r="C63">
        <v>0.85</v>
      </c>
      <c r="D63">
        <v>-15.37058</v>
      </c>
      <c r="H63">
        <v>0.77778000000000003</v>
      </c>
      <c r="I63">
        <v>-67.570139999999995</v>
      </c>
      <c r="J63">
        <v>0.85</v>
      </c>
      <c r="K63">
        <v>-66.209950000000006</v>
      </c>
      <c r="O63">
        <v>0.77778000000000003</v>
      </c>
      <c r="P63">
        <v>-167.94552999999999</v>
      </c>
      <c r="Q63">
        <v>0.85</v>
      </c>
      <c r="R63">
        <v>-86.244550000000004</v>
      </c>
    </row>
    <row r="64" spans="1:20">
      <c r="A64">
        <v>0.79259000000000002</v>
      </c>
      <c r="B64">
        <v>-10.237909999999999</v>
      </c>
      <c r="C64">
        <v>0.86667000000000005</v>
      </c>
      <c r="D64">
        <v>-15.81236</v>
      </c>
      <c r="H64">
        <v>0.79259000000000002</v>
      </c>
      <c r="I64">
        <v>-71.984679999999997</v>
      </c>
      <c r="J64">
        <v>0.86667000000000005</v>
      </c>
      <c r="K64">
        <v>-52.208179999999999</v>
      </c>
      <c r="O64">
        <v>0.79259000000000002</v>
      </c>
      <c r="P64">
        <v>-165.95338000000001</v>
      </c>
      <c r="Q64">
        <v>0.86667000000000005</v>
      </c>
      <c r="R64">
        <v>-46.401949999999999</v>
      </c>
    </row>
    <row r="65" spans="1:18">
      <c r="A65">
        <v>0.80740999999999996</v>
      </c>
      <c r="B65">
        <v>-11.519579999999999</v>
      </c>
      <c r="C65">
        <v>0.88332999999999995</v>
      </c>
      <c r="D65">
        <v>-15.23795</v>
      </c>
      <c r="H65">
        <v>0.80740999999999996</v>
      </c>
      <c r="I65">
        <v>-75.514340000000004</v>
      </c>
      <c r="J65">
        <v>0.88332999999999995</v>
      </c>
      <c r="K65">
        <v>-31.892309999999998</v>
      </c>
      <c r="O65">
        <v>0.80740999999999996</v>
      </c>
      <c r="P65">
        <v>-158.64565999999999</v>
      </c>
      <c r="Q65">
        <v>0.88332999999999995</v>
      </c>
      <c r="R65">
        <v>1.2978400000000001</v>
      </c>
    </row>
    <row r="66" spans="1:18">
      <c r="A66">
        <v>0.82221999999999995</v>
      </c>
      <c r="B66">
        <v>-12.894119999999999</v>
      </c>
      <c r="C66">
        <v>0.9</v>
      </c>
      <c r="D66">
        <v>-13.412739999999999</v>
      </c>
      <c r="H66">
        <v>0.82221999999999995</v>
      </c>
      <c r="I66">
        <v>-77.308940000000007</v>
      </c>
      <c r="J66">
        <v>0.9</v>
      </c>
      <c r="K66">
        <v>-6.9090800000000003</v>
      </c>
      <c r="O66">
        <v>0.82221999999999995</v>
      </c>
      <c r="P66">
        <v>-144.57336000000001</v>
      </c>
      <c r="Q66">
        <v>0.9</v>
      </c>
      <c r="R66">
        <v>52.465580000000003</v>
      </c>
    </row>
    <row r="67" spans="1:18">
      <c r="A67">
        <v>0.83704000000000001</v>
      </c>
      <c r="B67">
        <v>-14.290089999999999</v>
      </c>
      <c r="C67">
        <v>0.91666999999999998</v>
      </c>
      <c r="D67">
        <v>-10.656940000000001</v>
      </c>
      <c r="H67">
        <v>0.83704000000000001</v>
      </c>
      <c r="I67">
        <v>-76.315830000000005</v>
      </c>
      <c r="J67">
        <v>0.91666999999999998</v>
      </c>
      <c r="K67">
        <v>18.514140000000001</v>
      </c>
      <c r="O67">
        <v>0.83704000000000001</v>
      </c>
      <c r="P67">
        <v>-123.31459</v>
      </c>
      <c r="Q67">
        <v>0.91666999999999998</v>
      </c>
      <c r="R67">
        <v>98.64452</v>
      </c>
    </row>
    <row r="68" spans="1:18">
      <c r="A68">
        <v>0.85185</v>
      </c>
      <c r="B68">
        <v>-14.966799999999999</v>
      </c>
      <c r="C68">
        <v>0.93332999999999999</v>
      </c>
      <c r="D68">
        <v>-7.9380499999999996</v>
      </c>
      <c r="H68">
        <v>0.85185</v>
      </c>
      <c r="I68">
        <v>-74.944429999999997</v>
      </c>
      <c r="J68">
        <v>0.93332999999999999</v>
      </c>
      <c r="K68">
        <v>38.095910000000003</v>
      </c>
      <c r="O68">
        <v>0.85185</v>
      </c>
      <c r="P68">
        <v>-111.00622</v>
      </c>
      <c r="Q68">
        <v>0.93332999999999999</v>
      </c>
      <c r="R68">
        <v>128.31789000000001</v>
      </c>
    </row>
    <row r="69" spans="1:18">
      <c r="A69">
        <v>0.86667000000000005</v>
      </c>
      <c r="B69">
        <v>-16.14565</v>
      </c>
      <c r="C69">
        <v>0.95</v>
      </c>
      <c r="D69">
        <v>-6.56386</v>
      </c>
      <c r="H69">
        <v>0.86667000000000005</v>
      </c>
      <c r="I69">
        <v>-66.724069999999998</v>
      </c>
      <c r="J69">
        <v>0.95</v>
      </c>
      <c r="K69">
        <v>45.68817</v>
      </c>
      <c r="O69">
        <v>0.86667000000000005</v>
      </c>
      <c r="P69">
        <v>-78.290270000000007</v>
      </c>
      <c r="Q69">
        <v>0.95</v>
      </c>
      <c r="R69">
        <v>131.26035999999999</v>
      </c>
    </row>
    <row r="70" spans="1:18">
      <c r="A70">
        <v>0.88148000000000004</v>
      </c>
      <c r="B70">
        <v>-16.243780000000001</v>
      </c>
      <c r="C70">
        <v>0.96667000000000003</v>
      </c>
      <c r="D70">
        <v>-7.1570799999999997</v>
      </c>
      <c r="H70">
        <v>0.88148000000000004</v>
      </c>
      <c r="I70">
        <v>-59.244990000000001</v>
      </c>
      <c r="J70">
        <v>0.96667000000000003</v>
      </c>
      <c r="K70">
        <v>39.790599999999998</v>
      </c>
      <c r="O70">
        <v>0.88148000000000004</v>
      </c>
      <c r="P70">
        <v>-58.907040000000002</v>
      </c>
      <c r="Q70">
        <v>0.96667000000000003</v>
      </c>
      <c r="R70">
        <v>106.0459</v>
      </c>
    </row>
    <row r="71" spans="1:18">
      <c r="A71">
        <v>0.89629999999999999</v>
      </c>
      <c r="B71">
        <v>-15.78872</v>
      </c>
      <c r="C71">
        <v>0.98333000000000004</v>
      </c>
      <c r="D71">
        <v>-8.8667400000000001</v>
      </c>
      <c r="H71">
        <v>0.89629999999999999</v>
      </c>
      <c r="I71">
        <v>-40.774889999999999</v>
      </c>
      <c r="J71">
        <v>0.98333000000000004</v>
      </c>
      <c r="K71">
        <v>27.076149999999998</v>
      </c>
      <c r="O71">
        <v>0.89629999999999999</v>
      </c>
      <c r="P71">
        <v>-15.17254</v>
      </c>
      <c r="Q71">
        <v>0.98333000000000004</v>
      </c>
      <c r="R71">
        <v>67.265630000000002</v>
      </c>
    </row>
    <row r="72" spans="1:18">
      <c r="A72">
        <v>0.91110999999999998</v>
      </c>
      <c r="B72">
        <v>-13.70027</v>
      </c>
      <c r="C72">
        <v>1</v>
      </c>
      <c r="D72">
        <v>-9.7801899999999993</v>
      </c>
      <c r="H72">
        <v>0.91110999999999998</v>
      </c>
      <c r="I72">
        <v>-15.553319999999999</v>
      </c>
      <c r="J72">
        <v>1</v>
      </c>
      <c r="K72">
        <v>20.439769999999999</v>
      </c>
      <c r="O72">
        <v>0.91110999999999998</v>
      </c>
      <c r="P72">
        <v>37.060310000000001</v>
      </c>
      <c r="Q72">
        <v>1</v>
      </c>
      <c r="R72">
        <v>47.494630000000001</v>
      </c>
    </row>
    <row r="73" spans="1:18">
      <c r="A73">
        <v>0.92593000000000003</v>
      </c>
      <c r="B73">
        <v>-9.8286099999999994</v>
      </c>
      <c r="H73">
        <v>0.92593000000000003</v>
      </c>
      <c r="I73">
        <v>14.179830000000001</v>
      </c>
      <c r="O73">
        <v>0.92593000000000003</v>
      </c>
      <c r="P73">
        <v>92.613479999999996</v>
      </c>
    </row>
    <row r="74" spans="1:18">
      <c r="A74">
        <v>0.94074000000000002</v>
      </c>
      <c r="B74">
        <v>-4.8981300000000001</v>
      </c>
      <c r="H74">
        <v>0.94074000000000002</v>
      </c>
      <c r="I74">
        <v>43.274030000000003</v>
      </c>
      <c r="O74">
        <v>0.94074000000000002</v>
      </c>
      <c r="P74">
        <v>141.95063999999999</v>
      </c>
    </row>
    <row r="75" spans="1:18">
      <c r="A75">
        <v>0.95555999999999996</v>
      </c>
      <c r="B75">
        <v>-0.53425999999999996</v>
      </c>
      <c r="H75">
        <v>0.95555999999999996</v>
      </c>
      <c r="I75">
        <v>64.349140000000006</v>
      </c>
      <c r="O75">
        <v>0.95555999999999996</v>
      </c>
      <c r="P75">
        <v>172.05786000000001</v>
      </c>
    </row>
    <row r="76" spans="1:18">
      <c r="A76">
        <v>0.97036999999999995</v>
      </c>
      <c r="B76">
        <v>1.35697</v>
      </c>
      <c r="H76">
        <v>0.97036999999999995</v>
      </c>
      <c r="I76">
        <v>70.522630000000007</v>
      </c>
      <c r="O76">
        <v>0.97036999999999995</v>
      </c>
      <c r="P76">
        <v>171.62494000000001</v>
      </c>
    </row>
    <row r="77" spans="1:18">
      <c r="A77">
        <v>0.98519000000000001</v>
      </c>
      <c r="B77">
        <v>6.898E-2</v>
      </c>
      <c r="H77">
        <v>0.98519000000000001</v>
      </c>
      <c r="I77">
        <v>60.646659999999997</v>
      </c>
      <c r="O77">
        <v>0.98519000000000001</v>
      </c>
      <c r="P77">
        <v>139.77374</v>
      </c>
    </row>
    <row r="78" spans="1:18">
      <c r="A78">
        <v>0.98519000000000001</v>
      </c>
      <c r="B78">
        <v>-2.7623899999999999</v>
      </c>
      <c r="H78">
        <v>0.98519000000000001</v>
      </c>
      <c r="I78">
        <v>43.465690000000002</v>
      </c>
      <c r="O78">
        <v>0.98519000000000001</v>
      </c>
      <c r="P78">
        <v>93.942980000000006</v>
      </c>
    </row>
    <row r="79" spans="1:18">
      <c r="A79">
        <v>1</v>
      </c>
      <c r="B79">
        <v>-4.1843199999999996</v>
      </c>
      <c r="H79">
        <v>1</v>
      </c>
      <c r="I79">
        <v>34.850650000000002</v>
      </c>
      <c r="O79">
        <v>1</v>
      </c>
      <c r="P79">
        <v>71.08887</v>
      </c>
    </row>
    <row r="80" spans="1:18">
      <c r="B80">
        <v>-4077.29459</v>
      </c>
      <c r="P80">
        <v>-4077.29459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Fig. 2B</vt:lpstr>
      <vt:lpstr>Fig. 3A</vt:lpstr>
      <vt:lpstr>Fig. 3B</vt:lpstr>
      <vt:lpstr>Fig. 4A</vt:lpstr>
      <vt:lpstr>Fig. 4B</vt:lpstr>
      <vt:lpstr>Fig. 4C</vt:lpstr>
      <vt:lpstr>Fig. 4D</vt:lpstr>
      <vt:lpstr>Fig. 5A</vt:lpstr>
      <vt:lpstr>Fig. 5B</vt:lpstr>
      <vt:lpstr>Fig. 6A</vt:lpstr>
      <vt:lpstr>Fig. 7</vt:lpstr>
      <vt:lpstr>Fig. 8</vt:lpstr>
      <vt:lpstr>Fig. 9</vt:lpstr>
      <vt:lpstr>Fig. 10 A-D</vt:lpstr>
      <vt:lpstr>Fig. 10 E</vt:lpstr>
      <vt:lpstr>Fig. 10 F</vt:lpstr>
      <vt:lpstr>Fig. 10 G</vt:lpstr>
      <vt:lpstr>Fig. 11 A</vt:lpstr>
      <vt:lpstr>Fig. 11 B-C</vt:lpstr>
      <vt:lpstr>Fig. 12</vt:lpstr>
      <vt:lpstr>Fig. 13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 B.M.D.</dc:creator>
  <cp:lastModifiedBy>Benjamin Cunningham</cp:lastModifiedBy>
  <dcterms:created xsi:type="dcterms:W3CDTF">2021-07-27T17:09:38Z</dcterms:created>
  <dcterms:modified xsi:type="dcterms:W3CDTF">2023-04-03T14:24:03Z</dcterms:modified>
</cp:coreProperties>
</file>