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hsp1e21_soton_ac_uk/Documents/Supergen_ORE_RF/Work related/Results dissemination/Paper/WP-1 paper/Supplementary Tables/"/>
    </mc:Choice>
  </mc:AlternateContent>
  <xr:revisionPtr revIDLastSave="3" documentId="8_{D03B67C3-C49E-481E-8486-CA9A7BBC60BC}" xr6:coauthVersionLast="47" xr6:coauthVersionMax="47" xr10:uidLastSave="{8EDA10B9-6CDA-4E43-8D0B-8587EFDF44A8}"/>
  <bookViews>
    <workbookView minimized="1" xWindow="21810" yWindow="33600" windowWidth="12150" windowHeight="15885" firstSheet="2" xr2:uid="{923936C6-428A-402F-BA3E-F5D69941164E}"/>
  </bookViews>
  <sheets>
    <sheet name="List of GIS studies reviewed" sheetId="2" r:id="rId1"/>
    <sheet name="Variables gathered and added" sheetId="1" r:id="rId2"/>
    <sheet name="Featured class. for variable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" i="2" l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U2" i="1"/>
</calcChain>
</file>

<file path=xl/sharedStrings.xml><?xml version="1.0" encoding="utf-8"?>
<sst xmlns="http://schemas.openxmlformats.org/spreadsheetml/2006/main" count="1164" uniqueCount="462">
  <si>
    <t>DOI of this supplementary data: https://doi.org/10.5258/SOTON/D2324</t>
  </si>
  <si>
    <t>List of studies used in the literature review of the state-of-the-art of spatial analysis for offshore wind all around the world. This table is the extension version of Peters et al., 2020*. The extension is given in this study by adding the studei spublished in between 2020-2021 (green tables)
* Peters, J. L., Remmers, T., Wheeler, A. J., Murphy, J., &amp; Cummins, V. (2020). A systematic review and meta-analysis of GIS use to reveal trends in offshore wind energy research and offer insights on best practices. Renewable and Sustainable Energy Reviews, 128. https://doi.org/10.1016/j.rser.2020.109916</t>
  </si>
  <si>
    <t>Paper</t>
  </si>
  <si>
    <t>journal ab.</t>
  </si>
  <si>
    <t>Year</t>
  </si>
  <si>
    <t>GIS analysis method used</t>
  </si>
  <si>
    <t>number of variables</t>
  </si>
  <si>
    <t>Number of variable categories</t>
  </si>
  <si>
    <t>Descriptive or Prescriptive (D/P)</t>
  </si>
  <si>
    <t>Research goal(s)</t>
  </si>
  <si>
    <t xml:space="preserve">Variable categories </t>
  </si>
  <si>
    <t>Water depth exclusion (fixed)</t>
  </si>
  <si>
    <t>Water depth exclusion (floating)</t>
  </si>
  <si>
    <t>Hub height / wind height</t>
  </si>
  <si>
    <t xml:space="preserve">Foundation types considered </t>
  </si>
  <si>
    <t>MSP mentioned (y/n)</t>
  </si>
  <si>
    <t>EIA mentioned (y/n)</t>
  </si>
  <si>
    <t>Location</t>
  </si>
  <si>
    <t>Wind resolution (m)</t>
  </si>
  <si>
    <t>Bath resolution (m)</t>
  </si>
  <si>
    <t>From Peters et al., studies</t>
  </si>
  <si>
    <t>CockerillETAL</t>
  </si>
  <si>
    <t>WEIA</t>
  </si>
  <si>
    <t>D</t>
  </si>
  <si>
    <t>Improve resource assessment</t>
  </si>
  <si>
    <t>na</t>
  </si>
  <si>
    <t>Fixed</t>
  </si>
  <si>
    <t>N</t>
  </si>
  <si>
    <t>Europe</t>
  </si>
  <si>
    <t>x</t>
  </si>
  <si>
    <t>BravoETAL</t>
  </si>
  <si>
    <t>EP</t>
  </si>
  <si>
    <t>Unspecified</t>
  </si>
  <si>
    <t>Spain</t>
  </si>
  <si>
    <t>Yue&amp;Yang</t>
  </si>
  <si>
    <t>Fixed bottom</t>
  </si>
  <si>
    <t>Taiwan</t>
  </si>
  <si>
    <t>DvorakETAL</t>
  </si>
  <si>
    <t>RE</t>
  </si>
  <si>
    <t>Monopile; jacket; floating</t>
  </si>
  <si>
    <t>California</t>
  </si>
  <si>
    <t>Hong&amp;Möller</t>
  </si>
  <si>
    <t>E</t>
  </si>
  <si>
    <t>Gravity; monopile; jacket</t>
  </si>
  <si>
    <t>Y</t>
  </si>
  <si>
    <t>China</t>
  </si>
  <si>
    <t>Möller</t>
  </si>
  <si>
    <t>P</t>
  </si>
  <si>
    <t>Site selection</t>
  </si>
  <si>
    <t>Denmark</t>
  </si>
  <si>
    <t>Inform policy</t>
  </si>
  <si>
    <t>MöllerETAL</t>
  </si>
  <si>
    <t>SchillingsETAL</t>
  </si>
  <si>
    <t>Aid development/planning</t>
  </si>
  <si>
    <t>North Sea</t>
  </si>
  <si>
    <t>Vagiona&amp;Karanikolas</t>
  </si>
  <si>
    <t>GNJ</t>
  </si>
  <si>
    <t xml:space="preserve">Unspecified </t>
  </si>
  <si>
    <t>Greece</t>
  </si>
  <si>
    <t>KimETAL</t>
  </si>
  <si>
    <t>Monopile; jacket</t>
  </si>
  <si>
    <t>Korea</t>
  </si>
  <si>
    <t>ThompsonETAL</t>
  </si>
  <si>
    <t>EIAR</t>
  </si>
  <si>
    <t>Assess environmental impacts</t>
  </si>
  <si>
    <t>Monopile</t>
  </si>
  <si>
    <t>Scotland</t>
  </si>
  <si>
    <t>MuraliETAL</t>
  </si>
  <si>
    <t>IJGM</t>
  </si>
  <si>
    <t>India</t>
  </si>
  <si>
    <t>DaviesETAL</t>
  </si>
  <si>
    <t>OCM</t>
  </si>
  <si>
    <t>DepellegrinETAL</t>
  </si>
  <si>
    <t>Baltic Sea</t>
  </si>
  <si>
    <t>Yamaguchi&amp;Ishihara</t>
  </si>
  <si>
    <t>Fixed bottom; floating</t>
  </si>
  <si>
    <t>Japan</t>
  </si>
  <si>
    <t>Castro-Santos&amp;Diaz-Casas</t>
  </si>
  <si>
    <t>OE</t>
  </si>
  <si>
    <t>floating</t>
  </si>
  <si>
    <t>Mekonnen&amp;Gorsevski</t>
  </si>
  <si>
    <t>RSER</t>
  </si>
  <si>
    <t>na (lake)</t>
  </si>
  <si>
    <t>N (lake)</t>
  </si>
  <si>
    <t>Lake Erie</t>
  </si>
  <si>
    <t>WaewsakETAL</t>
  </si>
  <si>
    <t>Thailand</t>
  </si>
  <si>
    <t>Castro-SantosETAL</t>
  </si>
  <si>
    <t>Fixed, floating</t>
  </si>
  <si>
    <t>Cavazzi&amp;Dutton</t>
  </si>
  <si>
    <t>United Kingdom</t>
  </si>
  <si>
    <t>ChiangETAL</t>
  </si>
  <si>
    <t>Lake Michigan</t>
  </si>
  <si>
    <t>CraddenETAL</t>
  </si>
  <si>
    <t>Gadad&amp;Deka</t>
  </si>
  <si>
    <t>AE</t>
  </si>
  <si>
    <t>Monopile, jacket; advanced jacket; floating</t>
  </si>
  <si>
    <t>Gravity; jacket</t>
  </si>
  <si>
    <t>South Korea</t>
  </si>
  <si>
    <t>SaleousETAL</t>
  </si>
  <si>
    <t>IAPR</t>
  </si>
  <si>
    <t>Abu Dhabi</t>
  </si>
  <si>
    <t>AmiriniaETAL</t>
  </si>
  <si>
    <t>Persian Gulf</t>
  </si>
  <si>
    <t>ChaouachiETAL</t>
  </si>
  <si>
    <t>Christoforaki&amp;Tsoutsos</t>
  </si>
  <si>
    <t>Crete</t>
  </si>
  <si>
    <t>NagababuETAL (eco)</t>
  </si>
  <si>
    <t>NagababuETAL (tech and econ)</t>
  </si>
  <si>
    <t>NagababuETAL</t>
  </si>
  <si>
    <t>ES</t>
  </si>
  <si>
    <t>Monopile; gravity; jacket; floating</t>
  </si>
  <si>
    <t>VasileiouETAL</t>
  </si>
  <si>
    <t>BoschETAL</t>
  </si>
  <si>
    <t>Monopile; gravity; jacket</t>
  </si>
  <si>
    <t>LegorburuETAL</t>
  </si>
  <si>
    <t>Fixed (multi-use, oil)</t>
  </si>
  <si>
    <t>LoukogeorgakiETAL</t>
  </si>
  <si>
    <t>Ez</t>
  </si>
  <si>
    <t>Floating (hybrid wave)</t>
  </si>
  <si>
    <t>Mahdy&amp;Bahaj</t>
  </si>
  <si>
    <t>Egypt</t>
  </si>
  <si>
    <t>MooreETAL</t>
  </si>
  <si>
    <t>ESR</t>
  </si>
  <si>
    <t>Great Britain</t>
  </si>
  <si>
    <t>OuETAL</t>
  </si>
  <si>
    <t>Schallenberg-Rodríguez&amp;Montesdeoca</t>
  </si>
  <si>
    <t>Fixed; floating</t>
  </si>
  <si>
    <t>Canary Archipelago</t>
  </si>
  <si>
    <t>Vagiona&amp;Kamilakis</t>
  </si>
  <si>
    <t>S</t>
  </si>
  <si>
    <t>WeissETAL</t>
  </si>
  <si>
    <t>Nie&amp;Li</t>
  </si>
  <si>
    <t>Portugal</t>
  </si>
  <si>
    <t>Elsner</t>
  </si>
  <si>
    <t>Africa</t>
  </si>
  <si>
    <t>Elsner&amp;Suarez</t>
  </si>
  <si>
    <t>International</t>
  </si>
  <si>
    <t>Goodale&amp;Milman</t>
  </si>
  <si>
    <t>JEM</t>
  </si>
  <si>
    <t>Assess environmental impact</t>
  </si>
  <si>
    <t>PınarbaşıETAL</t>
  </si>
  <si>
    <t>STE</t>
  </si>
  <si>
    <t>NE Atlantic</t>
  </si>
  <si>
    <t>Added in this study review</t>
  </si>
  <si>
    <t>AzevedoETAL</t>
  </si>
  <si>
    <t>Es</t>
  </si>
  <si>
    <t>MCDM, AHP, wind, water depth, distance, environmental</t>
  </si>
  <si>
    <t>Brazil</t>
  </si>
  <si>
    <t>BahajETAL</t>
  </si>
  <si>
    <t>combined binary and MCDM, AHP, wind speed, water depth, distance to shore, distance to grid</t>
  </si>
  <si>
    <t>UK and Arabia Peninsula</t>
  </si>
  <si>
    <t>MP</t>
  </si>
  <si>
    <t>Binary + economic features</t>
  </si>
  <si>
    <t>Floating</t>
  </si>
  <si>
    <t>CoughlanETAL</t>
  </si>
  <si>
    <t>JM</t>
  </si>
  <si>
    <t>GIS evaluation, geological and geotechnical assessment</t>
  </si>
  <si>
    <t>Ireland(Irish Sea)</t>
  </si>
  <si>
    <t>DeveciETAL</t>
  </si>
  <si>
    <t>MCDM, (type-2 fuzzy), technical, economic, envionrmental, and social criteria</t>
  </si>
  <si>
    <t>Ireland</t>
  </si>
  <si>
    <t>ElgabiriETAL</t>
  </si>
  <si>
    <t>WE</t>
  </si>
  <si>
    <t>combined binary and MCDM, AHP, technical, economic, envionrmental, and social criteria</t>
  </si>
  <si>
    <t>Bahrain</t>
  </si>
  <si>
    <t>GusatuETAL</t>
  </si>
  <si>
    <t>IJGI</t>
  </si>
  <si>
    <t>Binary + water depth and distance to shroe characterisation + scenarios of restriction</t>
  </si>
  <si>
    <t>Netherlands, Denmark, Germany, Sweden, Norway, Scotland, England</t>
  </si>
  <si>
    <t>Rae&amp;Erfort</t>
  </si>
  <si>
    <t>JESA</t>
  </si>
  <si>
    <t>GIS evaluation, wind speed assessment</t>
  </si>
  <si>
    <t>South Africa</t>
  </si>
  <si>
    <t>Spyridonidou&amp;Vagiona</t>
  </si>
  <si>
    <t xml:space="preserve">comnbined binary and MCDM, AHP,  metocean, viability, logistics, facilities, marine environment, techno-economic </t>
  </si>
  <si>
    <t>SpyridonidouETAL</t>
  </si>
  <si>
    <t>TercanETAL</t>
  </si>
  <si>
    <t>EMA</t>
  </si>
  <si>
    <t>combined bunary and MCDM, FAHP, wind velocity, water depth, distance from shorelines, shipping, enviornmental portection areas and military, ports, and fishing</t>
  </si>
  <si>
    <t>Greece&amp;Turkey</t>
  </si>
  <si>
    <t>AbramicETAL</t>
  </si>
  <si>
    <t>MCDM, AHP, Economic activities, metocean, and marine envionrment</t>
  </si>
  <si>
    <t>Diaz&amp;Guedes-Soares</t>
  </si>
  <si>
    <t>combined binary and MCDM, AHP, metocean, viability, logistics, facilities, marine environment, techno-economic</t>
  </si>
  <si>
    <t>GencETAL</t>
  </si>
  <si>
    <t>ESI</t>
  </si>
  <si>
    <t>MCDM, AHP, technical, environmental, and social</t>
  </si>
  <si>
    <t>Turkey</t>
  </si>
  <si>
    <t>SR</t>
  </si>
  <si>
    <t xml:space="preserve">Binary + envionrmental cumulative impact </t>
  </si>
  <si>
    <t>Netherlands, UK, Denmark, Germany, Norway</t>
  </si>
  <si>
    <t>Kabak&amp;Akalin</t>
  </si>
  <si>
    <t>IJEEE</t>
  </si>
  <si>
    <t>MCDM, FAHP, wind speed, water depth, ship routes, Grid distance, distance to fault lines, marine protected areas</t>
  </si>
  <si>
    <t>LoughneyETAL</t>
  </si>
  <si>
    <t>SETA</t>
  </si>
  <si>
    <t>MADA, Evidential Reasoning and AHP approach</t>
  </si>
  <si>
    <t>Scotland, UK</t>
  </si>
  <si>
    <t>MaandalETAL</t>
  </si>
  <si>
    <t>JMSE</t>
  </si>
  <si>
    <t>Philiphines</t>
  </si>
  <si>
    <t>Martinez&amp;Iglesias</t>
  </si>
  <si>
    <t>ECM</t>
  </si>
  <si>
    <t>GIS evaluation, economic</t>
  </si>
  <si>
    <t>Spain, France, Monaco, Italy, Slovenia, Croatia, Bosnia and Herzegovina, Montenegro, Albania, Greece, Malta, Cyprus</t>
  </si>
  <si>
    <t>NezhadETAL</t>
  </si>
  <si>
    <t>GIS evaluation, resource assessment (wind speed)</t>
  </si>
  <si>
    <t>ObaneETAL</t>
  </si>
  <si>
    <t>Binary, +simple weighting into minor, moderate and major conflict areas</t>
  </si>
  <si>
    <t>TianETAL</t>
  </si>
  <si>
    <t>EEE</t>
  </si>
  <si>
    <t>GIS resource assessment</t>
  </si>
  <si>
    <t>Vinhoza&amp;Schaeffer</t>
  </si>
  <si>
    <t>MCDM, AHP, technical, environmental, social, and economic</t>
  </si>
  <si>
    <t>Ziemba</t>
  </si>
  <si>
    <t>MCDM, FAHP, technical, social, spatial, enviornmetnal, economic</t>
  </si>
  <si>
    <t>Poland</t>
  </si>
  <si>
    <t>Diaz and Guedes-Soares</t>
  </si>
  <si>
    <t>Characterisation and comparison of selected sites using GIS evaluation</t>
  </si>
  <si>
    <t xml:space="preserve">Variable category </t>
  </si>
  <si>
    <t xml:space="preserve">Original variables grouped within this category </t>
  </si>
  <si>
    <t>Archaeology</t>
  </si>
  <si>
    <t>Ancient monuments</t>
  </si>
  <si>
    <t>Archaeological sites</t>
  </si>
  <si>
    <t>Heritage restriction zones</t>
  </si>
  <si>
    <t>Historical monuments</t>
  </si>
  <si>
    <t>Marine archaeology</t>
  </si>
  <si>
    <t>Shipwrecks (i.e. protected wrecks; wrecks)</t>
  </si>
  <si>
    <t>Construction aggregates</t>
  </si>
  <si>
    <t>Aggregate dredging</t>
  </si>
  <si>
    <t xml:space="preserve">Sand extraction </t>
  </si>
  <si>
    <t>Birds</t>
  </si>
  <si>
    <t>Avian zones</t>
  </si>
  <si>
    <t>Bird areas</t>
  </si>
  <si>
    <t>Bird conservation sites</t>
  </si>
  <si>
    <t>Bird habitat</t>
  </si>
  <si>
    <t xml:space="preserve">bird path (migration) (i.e. routes) </t>
  </si>
  <si>
    <t>Bird migration sites</t>
  </si>
  <si>
    <t xml:space="preserve">Bird reserves </t>
  </si>
  <si>
    <t>Rare bird habitats</t>
  </si>
  <si>
    <t xml:space="preserve">Seabird habitats </t>
  </si>
  <si>
    <t>Seabird breeding areas</t>
  </si>
  <si>
    <t>Seabirds</t>
  </si>
  <si>
    <t>Conservation areas</t>
  </si>
  <si>
    <t>Environmental protected regions (EPAs)</t>
  </si>
  <si>
    <t>Environmental restriction zones</t>
  </si>
  <si>
    <t>Management areas</t>
  </si>
  <si>
    <t>marine reserves</t>
  </si>
  <si>
    <t>MPAs</t>
  </si>
  <si>
    <t>Natural park (Nature parks)</t>
  </si>
  <si>
    <t>Natural environment protection area</t>
  </si>
  <si>
    <t>Nature conservation</t>
  </si>
  <si>
    <t>Nature reserves</t>
  </si>
  <si>
    <t>Protected areas</t>
  </si>
  <si>
    <t>Provincial parks</t>
  </si>
  <si>
    <t>Special protected areas (SPAs)</t>
  </si>
  <si>
    <t>Special areas of conservation</t>
  </si>
  <si>
    <t>Tidal flats</t>
  </si>
  <si>
    <t>Fisheries</t>
  </si>
  <si>
    <t>Aquaculture</t>
  </si>
  <si>
    <t>Fish farms</t>
  </si>
  <si>
    <t>Fish habitat</t>
  </si>
  <si>
    <t>Fish nurseries</t>
  </si>
  <si>
    <t>Fish spawning areas</t>
  </si>
  <si>
    <t xml:space="preserve">Fishery effort (Commercial) </t>
  </si>
  <si>
    <t>Fishery effort (Sport)</t>
  </si>
  <si>
    <t>Fishing</t>
  </si>
  <si>
    <t>Fishing areas (i.e. fishing grounds)</t>
  </si>
  <si>
    <t>Fishing density</t>
  </si>
  <si>
    <t>Non-renewable energy</t>
  </si>
  <si>
    <t>Energy</t>
  </si>
  <si>
    <t>Gas and CO2 storage sites</t>
  </si>
  <si>
    <t>Hydrocarbon exploration</t>
  </si>
  <si>
    <t>Hydrocarbon extraction</t>
  </si>
  <si>
    <t>Oil and gas</t>
  </si>
  <si>
    <t>oil and gas (hydrocarbon) extraction</t>
  </si>
  <si>
    <t>oil and gas (hydrocarbons) exploration</t>
  </si>
  <si>
    <t>oil and gas platform</t>
  </si>
  <si>
    <t>Oil platforms</t>
  </si>
  <si>
    <t>pipelines</t>
  </si>
  <si>
    <t>Military</t>
  </si>
  <si>
    <t xml:space="preserve">Defence </t>
  </si>
  <si>
    <t xml:space="preserve">military activities (i.e. operations) </t>
  </si>
  <si>
    <t>military zones</t>
  </si>
  <si>
    <t>Unexploded ordinance</t>
  </si>
  <si>
    <t>Cables</t>
  </si>
  <si>
    <t>cables</t>
  </si>
  <si>
    <t>Impure ground</t>
  </si>
  <si>
    <t>Utilities</t>
  </si>
  <si>
    <t>Recreation</t>
  </si>
  <si>
    <t>Community importance sites</t>
  </si>
  <si>
    <t>Recreational value</t>
  </si>
  <si>
    <t>Surfing beaches</t>
  </si>
  <si>
    <t>Tourism</t>
  </si>
  <si>
    <t xml:space="preserve">Tourism and natural beauty </t>
  </si>
  <si>
    <t>Yachting activities</t>
  </si>
  <si>
    <t>Coastal water quality</t>
  </si>
  <si>
    <t>Visual impact</t>
  </si>
  <si>
    <t>12-nm coastal buffer</t>
  </si>
  <si>
    <t xml:space="preserve">Cities and settlements </t>
  </si>
  <si>
    <t>Distance from residential network</t>
  </si>
  <si>
    <t>Elevation (asl)</t>
  </si>
  <si>
    <t>Land elevation</t>
  </si>
  <si>
    <t xml:space="preserve">Landscape   </t>
  </si>
  <si>
    <t>Landscape diversity</t>
  </si>
  <si>
    <t>Marine view</t>
  </si>
  <si>
    <t>Sea-Land visibility</t>
  </si>
  <si>
    <t>Urban aggregation</t>
  </si>
  <si>
    <t>Urban restriction zones</t>
  </si>
  <si>
    <t>View damage</t>
  </si>
  <si>
    <t>View protection area</t>
  </si>
  <si>
    <t>visibility</t>
  </si>
  <si>
    <t>Visual zones</t>
  </si>
  <si>
    <t>Population density</t>
  </si>
  <si>
    <t>Community acceptance</t>
  </si>
  <si>
    <t>Electricity grid</t>
  </si>
  <si>
    <t>connection to electricity network</t>
  </si>
  <si>
    <t>Distance from grid</t>
  </si>
  <si>
    <t>Land cost distance (to grid)</t>
  </si>
  <si>
    <t>subsea cost distance (to grid)</t>
  </si>
  <si>
    <t xml:space="preserve">Electrical network </t>
  </si>
  <si>
    <t>Proximity to electricity demand region</t>
  </si>
  <si>
    <t>Ports</t>
  </si>
  <si>
    <t>Coastline</t>
  </si>
  <si>
    <t>Cost distance to service port</t>
  </si>
  <si>
    <t xml:space="preserve">Distance from ports </t>
  </si>
  <si>
    <t>Distance from shore/coast</t>
  </si>
  <si>
    <t>Harbour service</t>
  </si>
  <si>
    <t>Ports (i.e. port locations)</t>
  </si>
  <si>
    <t>Port anchorage areas</t>
  </si>
  <si>
    <t>Shipping &amp; ferries</t>
  </si>
  <si>
    <t>Ferry routes</t>
  </si>
  <si>
    <t>Maritime navigation corridor</t>
  </si>
  <si>
    <t>Navigable waterways</t>
  </si>
  <si>
    <t>Navigation areas</t>
  </si>
  <si>
    <t>Sea route</t>
  </si>
  <si>
    <t>Shipping</t>
  </si>
  <si>
    <t>Shipping density</t>
  </si>
  <si>
    <t>Shipping lanes/routes</t>
  </si>
  <si>
    <t>Traffic density</t>
  </si>
  <si>
    <t>Traffic zones</t>
  </si>
  <si>
    <t>Water depth</t>
  </si>
  <si>
    <t>Bathymetry</t>
  </si>
  <si>
    <t>Cost</t>
  </si>
  <si>
    <t>Seismic activity</t>
  </si>
  <si>
    <t xml:space="preserve">Earthquake potential </t>
  </si>
  <si>
    <t>Seismic fault lines</t>
  </si>
  <si>
    <t>Renewable energy</t>
  </si>
  <si>
    <t>OWE (existing and planned)</t>
  </si>
  <si>
    <t>ORE (existing and planned)</t>
  </si>
  <si>
    <t xml:space="preserve">Wave energy converters </t>
  </si>
  <si>
    <t>Wave energy potential</t>
  </si>
  <si>
    <t>Future expansion plan</t>
  </si>
  <si>
    <t>Geology</t>
  </si>
  <si>
    <t xml:space="preserve">Geological features </t>
  </si>
  <si>
    <t>Geological stratum (i.e. stratigraphy)</t>
  </si>
  <si>
    <t>Rock geotechnical areas</t>
  </si>
  <si>
    <t>Rocky seabed</t>
  </si>
  <si>
    <t xml:space="preserve">Soil properties </t>
  </si>
  <si>
    <t>Minerals</t>
  </si>
  <si>
    <t>Geomorphology</t>
  </si>
  <si>
    <t>Seabed slope</t>
  </si>
  <si>
    <t>Seafloor characteristics</t>
  </si>
  <si>
    <t>Megafauna</t>
  </si>
  <si>
    <t>Basking shark areas</t>
  </si>
  <si>
    <t xml:space="preserve">Macrobenthos </t>
  </si>
  <si>
    <t xml:space="preserve">Marine mammals </t>
  </si>
  <si>
    <t xml:space="preserve">Seal distribution </t>
  </si>
  <si>
    <t>Political boundaries</t>
  </si>
  <si>
    <t xml:space="preserve">EEZ boundaries </t>
  </si>
  <si>
    <t>Territorial waters</t>
  </si>
  <si>
    <t>Waste sites</t>
  </si>
  <si>
    <t>Dumping</t>
  </si>
  <si>
    <t>Waste disposal sites</t>
  </si>
  <si>
    <t xml:space="preserve">Waste-water emissions </t>
  </si>
  <si>
    <t>Weather</t>
  </si>
  <si>
    <t>Extreme meteorological conditions sites</t>
  </si>
  <si>
    <t>Typhoon return period</t>
  </si>
  <si>
    <t>Wind speed (max)</t>
  </si>
  <si>
    <t>Waves</t>
  </si>
  <si>
    <t>Wave height</t>
  </si>
  <si>
    <t>Wave period</t>
  </si>
  <si>
    <t>Wind</t>
  </si>
  <si>
    <t>Wind density</t>
  </si>
  <si>
    <t>Wind energy</t>
  </si>
  <si>
    <t>Wind energy potential</t>
  </si>
  <si>
    <t xml:space="preserve">Wind intensity </t>
  </si>
  <si>
    <t>wind power density</t>
  </si>
  <si>
    <t>Wind regime</t>
  </si>
  <si>
    <t>Wind resource</t>
  </si>
  <si>
    <t>Wind speed</t>
  </si>
  <si>
    <t>Wind velocity</t>
  </si>
  <si>
    <t>Ecological productivity</t>
  </si>
  <si>
    <t>Marine benthos</t>
  </si>
  <si>
    <t>Marine water quality</t>
  </si>
  <si>
    <t>Tides</t>
  </si>
  <si>
    <t>Tidal range</t>
  </si>
  <si>
    <t>Airports</t>
  </si>
  <si>
    <t>Buoys</t>
  </si>
  <si>
    <t xml:space="preserve">Carbon capture  </t>
  </si>
  <si>
    <t>Carbon capture infrastructure</t>
  </si>
  <si>
    <t>Currents</t>
  </si>
  <si>
    <t>Current velocity</t>
  </si>
  <si>
    <t>Marine currents</t>
  </si>
  <si>
    <t>Dredging</t>
  </si>
  <si>
    <t>Dredging sites</t>
  </si>
  <si>
    <t>Noise</t>
  </si>
  <si>
    <t>Installation noise</t>
  </si>
  <si>
    <t>Marine noise</t>
  </si>
  <si>
    <t xml:space="preserve"> Transport Links</t>
  </si>
  <si>
    <t>Tunnels</t>
  </si>
  <si>
    <t>Reclamation</t>
  </si>
  <si>
    <t>Future reclamation</t>
  </si>
  <si>
    <t>New road connecting reclamation areas</t>
  </si>
  <si>
    <t>Marine debris</t>
  </si>
  <si>
    <t>Accumulation of marine debris</t>
  </si>
  <si>
    <t>Industrial/Commercial used</t>
  </si>
  <si>
    <t>Industrial/commercial used</t>
  </si>
  <si>
    <t>Research</t>
  </si>
  <si>
    <t>Research areas</t>
  </si>
  <si>
    <t>Ocean temperature</t>
  </si>
  <si>
    <t>Temperature</t>
  </si>
  <si>
    <t>Seabed ecosystem</t>
  </si>
  <si>
    <t>Seabed habitats</t>
  </si>
  <si>
    <t>Reefs</t>
  </si>
  <si>
    <t>MetOcean</t>
  </si>
  <si>
    <t>Geoscience</t>
  </si>
  <si>
    <t>Ecosystem</t>
  </si>
  <si>
    <t>Anthropogenic</t>
  </si>
  <si>
    <t xml:space="preserve"> Archaeology</t>
  </si>
  <si>
    <t xml:space="preserve"> Construction aggregates</t>
  </si>
  <si>
    <t xml:space="preserve"> Birds</t>
  </si>
  <si>
    <t xml:space="preserve"> Conservation areas</t>
  </si>
  <si>
    <t xml:space="preserve"> Fisheries</t>
  </si>
  <si>
    <t xml:space="preserve"> Non-renewable energy</t>
  </si>
  <si>
    <t xml:space="preserve"> Military</t>
  </si>
  <si>
    <t xml:space="preserve"> Cables</t>
  </si>
  <si>
    <t xml:space="preserve"> Recreation</t>
  </si>
  <si>
    <t xml:space="preserve"> Visual impact</t>
  </si>
  <si>
    <t xml:space="preserve"> Distance to grid</t>
  </si>
  <si>
    <t xml:space="preserve"> Distance to ports</t>
  </si>
  <si>
    <t xml:space="preserve"> Shipping &amp; ferries</t>
  </si>
  <si>
    <t xml:space="preserve"> Water depth</t>
  </si>
  <si>
    <t xml:space="preserve"> Seismic activity</t>
  </si>
  <si>
    <t xml:space="preserve"> Renewable energy</t>
  </si>
  <si>
    <t xml:space="preserve"> Geology</t>
  </si>
  <si>
    <t xml:space="preserve"> Geomorphology</t>
  </si>
  <si>
    <t xml:space="preserve"> Megafauna</t>
  </si>
  <si>
    <t xml:space="preserve"> Political boundaries</t>
  </si>
  <si>
    <t xml:space="preserve"> Waste sites</t>
  </si>
  <si>
    <t xml:space="preserve"> Weather</t>
  </si>
  <si>
    <t xml:space="preserve"> Waves</t>
  </si>
  <si>
    <t xml:space="preserve"> Wind</t>
  </si>
  <si>
    <t xml:space="preserve"> Ecological productivity</t>
  </si>
  <si>
    <t xml:space="preserve"> Tides</t>
  </si>
  <si>
    <t xml:space="preserve"> Airports</t>
  </si>
  <si>
    <t xml:space="preserve"> Buoys</t>
  </si>
  <si>
    <t xml:space="preserve"> Carbon capture  </t>
  </si>
  <si>
    <t xml:space="preserve"> Currents</t>
  </si>
  <si>
    <t xml:space="preserve"> Dredging</t>
  </si>
  <si>
    <t xml:space="preserve"> Installation noise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</si>
</sst>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36">
    <xf numFmtId="0" fontId="0" fillId="0" borderId="0" xfId="0"/>
    <xf numFmtId="0" fontId="4" fillId="6" borderId="1" xfId="0" applyFont="1" applyFill="1" applyBorder="1"/>
    <xf numFmtId="0" fontId="0" fillId="7" borderId="2" xfId="0" applyFill="1" applyBorder="1"/>
    <xf numFmtId="0" fontId="5" fillId="7" borderId="2" xfId="0" applyFont="1" applyFill="1" applyBorder="1"/>
    <xf numFmtId="0" fontId="0" fillId="7" borderId="0" xfId="0" applyFill="1"/>
    <xf numFmtId="0" fontId="4" fillId="8" borderId="3" xfId="0" applyFont="1" applyFill="1" applyBorder="1"/>
    <xf numFmtId="0" fontId="3" fillId="3" borderId="2" xfId="2" applyFont="1" applyBorder="1"/>
    <xf numFmtId="0" fontId="1" fillId="3" borderId="2" xfId="2" applyBorder="1"/>
    <xf numFmtId="0" fontId="1" fillId="5" borderId="2" xfId="4" applyBorder="1"/>
    <xf numFmtId="0" fontId="1" fillId="5" borderId="0" xfId="4" applyBorder="1"/>
    <xf numFmtId="0" fontId="6" fillId="9" borderId="4" xfId="0" applyFont="1" applyFill="1" applyBorder="1" applyAlignment="1">
      <alignment vertical="center" wrapText="1"/>
    </xf>
    <xf numFmtId="0" fontId="1" fillId="9" borderId="2" xfId="2" applyFill="1" applyBorder="1"/>
    <xf numFmtId="0" fontId="7" fillId="9" borderId="4" xfId="0" applyFont="1" applyFill="1" applyBorder="1" applyAlignment="1">
      <alignment vertical="center" wrapText="1"/>
    </xf>
    <xf numFmtId="0" fontId="1" fillId="9" borderId="2" xfId="4" applyFill="1" applyBorder="1"/>
    <xf numFmtId="0" fontId="3" fillId="9" borderId="2" xfId="4" applyFont="1" applyFill="1" applyBorder="1"/>
    <xf numFmtId="0" fontId="0" fillId="9" borderId="4" xfId="0" applyFill="1" applyBorder="1" applyAlignment="1">
      <alignment vertical="center" wrapText="1"/>
    </xf>
    <xf numFmtId="0" fontId="0" fillId="9" borderId="5" xfId="0" applyFill="1" applyBorder="1" applyAlignment="1">
      <alignment vertical="center" wrapText="1"/>
    </xf>
    <xf numFmtId="0" fontId="0" fillId="9" borderId="5" xfId="0" applyFill="1" applyBorder="1" applyAlignment="1">
      <alignment horizontal="left" vertical="center" wrapText="1" indent="2"/>
    </xf>
    <xf numFmtId="0" fontId="1" fillId="5" borderId="6" xfId="4" applyBorder="1"/>
    <xf numFmtId="0" fontId="1" fillId="0" borderId="0" xfId="4" applyFill="1" applyBorder="1"/>
    <xf numFmtId="0" fontId="0" fillId="0" borderId="7" xfId="0" applyBorder="1"/>
    <xf numFmtId="0" fontId="8" fillId="0" borderId="8" xfId="0" applyFont="1" applyBorder="1" applyAlignment="1">
      <alignment horizontal="center"/>
    </xf>
    <xf numFmtId="0" fontId="0" fillId="0" borderId="9" xfId="0" applyBorder="1"/>
    <xf numFmtId="0" fontId="4" fillId="8" borderId="1" xfId="0" applyFont="1" applyFill="1" applyBorder="1"/>
    <xf numFmtId="0" fontId="4" fillId="9" borderId="3" xfId="0" applyFont="1" applyFill="1" applyBorder="1"/>
    <xf numFmtId="0" fontId="0" fillId="0" borderId="10" xfId="0" applyBorder="1" applyAlignment="1">
      <alignment vertical="center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1" fillId="4" borderId="2" xfId="3" applyBorder="1"/>
    <xf numFmtId="0" fontId="2" fillId="2" borderId="2" xfId="1" applyBorder="1"/>
    <xf numFmtId="0" fontId="4" fillId="9" borderId="2" xfId="0" applyFont="1" applyFill="1" applyBorder="1"/>
    <xf numFmtId="0" fontId="3" fillId="8" borderId="2" xfId="0" applyFont="1" applyFill="1" applyBorder="1"/>
    <xf numFmtId="0" fontId="3" fillId="8" borderId="3" xfId="0" applyFont="1" applyFill="1" applyBorder="1"/>
    <xf numFmtId="0" fontId="0" fillId="0" borderId="0" xfId="0" applyAlignment="1">
      <alignment horizontal="center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/>
    </xf>
  </cellXfs>
  <cellStyles count="5">
    <cellStyle name="20% - Accent1" xfId="2" builtinId="30"/>
    <cellStyle name="20% - Accent3" xfId="3" builtinId="38"/>
    <cellStyle name="60% - Accent6" xfId="4" builtinId="52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050FA-D5EE-4B84-8FD1-E0C54319B93C}">
  <dimension ref="A1:AC147"/>
  <sheetViews>
    <sheetView tabSelected="1" zoomScale="55" zoomScaleNormal="55" workbookViewId="0">
      <selection sqref="A1:XFD1"/>
    </sheetView>
  </sheetViews>
  <sheetFormatPr defaultRowHeight="15"/>
  <cols>
    <col min="1" max="1" width="26.7109375" customWidth="1"/>
    <col min="2" max="2" width="35.28515625" customWidth="1"/>
    <col min="3" max="3" width="22" customWidth="1"/>
    <col min="4" max="4" width="16.7109375" customWidth="1"/>
    <col min="5" max="5" width="73.42578125" bestFit="1" customWidth="1"/>
    <col min="6" max="6" width="20.28515625" customWidth="1"/>
    <col min="8" max="8" width="31.85546875" customWidth="1"/>
    <col min="9" max="9" width="28.42578125" bestFit="1" customWidth="1"/>
    <col min="10" max="10" width="25.140625" customWidth="1"/>
    <col min="11" max="11" width="32.5703125" bestFit="1" customWidth="1"/>
    <col min="12" max="12" width="35.5703125" bestFit="1" customWidth="1"/>
    <col min="13" max="13" width="27.140625" bestFit="1" customWidth="1"/>
    <col min="14" max="14" width="39.140625" bestFit="1" customWidth="1"/>
    <col min="15" max="15" width="23.42578125" bestFit="1" customWidth="1"/>
    <col min="16" max="16" width="22" bestFit="1" customWidth="1"/>
    <col min="17" max="17" width="18.42578125" bestFit="1" customWidth="1"/>
    <col min="18" max="18" width="37" bestFit="1" customWidth="1"/>
    <col min="19" max="20" width="21.5703125" bestFit="1" customWidth="1"/>
  </cols>
  <sheetData>
    <row r="1" spans="1:21">
      <c r="A1" t="s">
        <v>0</v>
      </c>
    </row>
    <row r="2" spans="1:21" ht="112.5" customHeight="1">
      <c r="A2" s="33" t="s">
        <v>1</v>
      </c>
      <c r="B2" s="33"/>
      <c r="C2" s="33"/>
      <c r="D2" s="33"/>
      <c r="E2" s="33"/>
      <c r="F2" s="33"/>
      <c r="G2" s="33"/>
      <c r="H2" s="33"/>
    </row>
    <row r="3" spans="1:21"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2</v>
      </c>
      <c r="S3" s="6" t="s">
        <v>18</v>
      </c>
      <c r="T3" s="6" t="s">
        <v>19</v>
      </c>
    </row>
    <row r="4" spans="1:21">
      <c r="A4" s="34" t="s">
        <v>20</v>
      </c>
      <c r="B4" s="7" t="s">
        <v>21</v>
      </c>
      <c r="C4" s="7" t="s">
        <v>22</v>
      </c>
      <c r="D4" s="7">
        <v>2001</v>
      </c>
      <c r="E4" s="7"/>
      <c r="F4" s="7">
        <v>11</v>
      </c>
      <c r="G4" s="7">
        <v>9</v>
      </c>
      <c r="H4" s="7" t="s">
        <v>23</v>
      </c>
      <c r="I4" s="7" t="s">
        <v>24</v>
      </c>
      <c r="J4" s="7"/>
      <c r="K4" s="7">
        <v>35</v>
      </c>
      <c r="L4" s="7" t="s">
        <v>25</v>
      </c>
      <c r="M4" s="7">
        <v>70</v>
      </c>
      <c r="N4" s="7" t="s">
        <v>26</v>
      </c>
      <c r="O4" s="7" t="s">
        <v>27</v>
      </c>
      <c r="P4" s="7" t="s">
        <v>27</v>
      </c>
      <c r="Q4" s="7" t="s">
        <v>28</v>
      </c>
      <c r="R4" s="7" t="s">
        <v>21</v>
      </c>
      <c r="S4" s="7">
        <v>2000</v>
      </c>
      <c r="T4" s="7" t="s">
        <v>29</v>
      </c>
      <c r="U4">
        <f>IF(I4="Improve resource assessment",0, IF(I4="Site selection",1, IF(I4="Inform policy",2,IF(I4="Aid development/planning",3,4))))</f>
        <v>0</v>
      </c>
    </row>
    <row r="5" spans="1:21">
      <c r="A5" s="34"/>
      <c r="B5" s="7" t="s">
        <v>30</v>
      </c>
      <c r="C5" s="7" t="s">
        <v>31</v>
      </c>
      <c r="D5" s="7">
        <v>2007</v>
      </c>
      <c r="E5" s="7"/>
      <c r="F5" s="7">
        <v>7</v>
      </c>
      <c r="G5" s="7">
        <v>6</v>
      </c>
      <c r="H5" s="7" t="s">
        <v>23</v>
      </c>
      <c r="I5" s="7" t="s">
        <v>24</v>
      </c>
      <c r="J5" s="7"/>
      <c r="K5" s="7">
        <v>30</v>
      </c>
      <c r="L5" s="7" t="s">
        <v>25</v>
      </c>
      <c r="M5" s="7">
        <v>70</v>
      </c>
      <c r="N5" s="7" t="s">
        <v>32</v>
      </c>
      <c r="O5" s="7" t="s">
        <v>27</v>
      </c>
      <c r="P5" s="7" t="s">
        <v>27</v>
      </c>
      <c r="Q5" s="7" t="s">
        <v>33</v>
      </c>
      <c r="R5" s="7" t="s">
        <v>30</v>
      </c>
      <c r="S5" s="7" t="s">
        <v>29</v>
      </c>
      <c r="T5" s="7" t="s">
        <v>29</v>
      </c>
    </row>
    <row r="6" spans="1:21">
      <c r="A6" s="34"/>
      <c r="B6" s="7" t="s">
        <v>34</v>
      </c>
      <c r="C6" s="7" t="s">
        <v>31</v>
      </c>
      <c r="D6" s="7">
        <v>2009</v>
      </c>
      <c r="E6" s="7"/>
      <c r="F6" s="7">
        <v>4</v>
      </c>
      <c r="G6" s="7">
        <v>4</v>
      </c>
      <c r="H6" s="7" t="s">
        <v>23</v>
      </c>
      <c r="I6" s="7" t="s">
        <v>24</v>
      </c>
      <c r="J6" s="7"/>
      <c r="K6" s="7">
        <v>40</v>
      </c>
      <c r="L6" s="7" t="s">
        <v>25</v>
      </c>
      <c r="M6" s="7">
        <v>50</v>
      </c>
      <c r="N6" s="7" t="s">
        <v>35</v>
      </c>
      <c r="O6" s="7" t="s">
        <v>27</v>
      </c>
      <c r="P6" s="7" t="s">
        <v>27</v>
      </c>
      <c r="Q6" s="7" t="s">
        <v>36</v>
      </c>
      <c r="R6" s="7" t="s">
        <v>34</v>
      </c>
      <c r="S6" s="7" t="s">
        <v>29</v>
      </c>
      <c r="T6" s="7" t="s">
        <v>29</v>
      </c>
    </row>
    <row r="7" spans="1:21">
      <c r="A7" s="34"/>
      <c r="B7" s="7" t="s">
        <v>37</v>
      </c>
      <c r="C7" s="7" t="s">
        <v>38</v>
      </c>
      <c r="D7" s="7">
        <v>2010</v>
      </c>
      <c r="E7" s="7"/>
      <c r="F7" s="7">
        <v>2</v>
      </c>
      <c r="G7" s="7">
        <v>2</v>
      </c>
      <c r="H7" s="7" t="s">
        <v>23</v>
      </c>
      <c r="I7" s="7" t="s">
        <v>24</v>
      </c>
      <c r="J7" s="7"/>
      <c r="K7" s="7">
        <v>50</v>
      </c>
      <c r="L7" s="7">
        <v>200</v>
      </c>
      <c r="M7" s="7">
        <v>80</v>
      </c>
      <c r="N7" s="7" t="s">
        <v>39</v>
      </c>
      <c r="O7" s="7" t="s">
        <v>27</v>
      </c>
      <c r="P7" s="7" t="s">
        <v>27</v>
      </c>
      <c r="Q7" s="7" t="s">
        <v>40</v>
      </c>
      <c r="R7" s="7" t="s">
        <v>37</v>
      </c>
      <c r="S7" s="7">
        <v>5000</v>
      </c>
      <c r="T7" s="7">
        <v>30</v>
      </c>
    </row>
    <row r="8" spans="1:21">
      <c r="A8" s="34"/>
      <c r="B8" s="7" t="s">
        <v>41</v>
      </c>
      <c r="C8" s="7" t="s">
        <v>42</v>
      </c>
      <c r="D8" s="7">
        <v>2011</v>
      </c>
      <c r="E8" s="7"/>
      <c r="F8" s="7">
        <v>9</v>
      </c>
      <c r="G8" s="7">
        <v>8</v>
      </c>
      <c r="H8" s="7" t="s">
        <v>23</v>
      </c>
      <c r="I8" s="7" t="s">
        <v>24</v>
      </c>
      <c r="J8" s="7"/>
      <c r="K8" s="7" t="s">
        <v>25</v>
      </c>
      <c r="L8" s="7" t="s">
        <v>25</v>
      </c>
      <c r="M8" s="7">
        <v>90</v>
      </c>
      <c r="N8" s="7" t="s">
        <v>43</v>
      </c>
      <c r="O8" s="7" t="s">
        <v>44</v>
      </c>
      <c r="P8" s="7" t="s">
        <v>27</v>
      </c>
      <c r="Q8" s="7" t="s">
        <v>45</v>
      </c>
      <c r="R8" s="7" t="s">
        <v>41</v>
      </c>
      <c r="S8" s="7">
        <v>1000</v>
      </c>
      <c r="T8" s="7" t="s">
        <v>29</v>
      </c>
    </row>
    <row r="9" spans="1:21">
      <c r="A9" s="34"/>
      <c r="B9" s="7" t="s">
        <v>46</v>
      </c>
      <c r="C9" s="7" t="s">
        <v>31</v>
      </c>
      <c r="D9" s="7">
        <v>2011</v>
      </c>
      <c r="E9" s="7"/>
      <c r="F9" s="7">
        <v>11</v>
      </c>
      <c r="G9" s="7">
        <v>8</v>
      </c>
      <c r="H9" s="7" t="s">
        <v>47</v>
      </c>
      <c r="I9" s="7" t="s">
        <v>48</v>
      </c>
      <c r="J9" s="7"/>
      <c r="K9" s="7" t="s">
        <v>25</v>
      </c>
      <c r="L9" s="7" t="s">
        <v>25</v>
      </c>
      <c r="M9" s="7" t="s">
        <v>25</v>
      </c>
      <c r="N9" s="7" t="s">
        <v>32</v>
      </c>
      <c r="O9" s="7" t="s">
        <v>27</v>
      </c>
      <c r="P9" s="7" t="s">
        <v>27</v>
      </c>
      <c r="Q9" s="7" t="s">
        <v>49</v>
      </c>
      <c r="R9" s="7" t="s">
        <v>46</v>
      </c>
      <c r="S9" s="7">
        <v>1000</v>
      </c>
      <c r="T9" s="7" t="s">
        <v>29</v>
      </c>
    </row>
    <row r="10" spans="1:21">
      <c r="A10" s="34"/>
      <c r="B10" s="7" t="s">
        <v>41</v>
      </c>
      <c r="C10" s="7" t="s">
        <v>42</v>
      </c>
      <c r="D10" s="7">
        <v>2012</v>
      </c>
      <c r="E10" s="7"/>
      <c r="F10" s="7">
        <v>8</v>
      </c>
      <c r="G10" s="7">
        <v>7</v>
      </c>
      <c r="H10" s="7" t="s">
        <v>23</v>
      </c>
      <c r="I10" s="7" t="s">
        <v>50</v>
      </c>
      <c r="J10" s="7"/>
      <c r="K10" s="7" t="s">
        <v>25</v>
      </c>
      <c r="L10" s="7" t="s">
        <v>25</v>
      </c>
      <c r="M10" s="7">
        <v>90</v>
      </c>
      <c r="N10" s="7" t="s">
        <v>32</v>
      </c>
      <c r="O10" s="7" t="s">
        <v>44</v>
      </c>
      <c r="P10" s="7" t="s">
        <v>27</v>
      </c>
      <c r="Q10" s="7" t="s">
        <v>45</v>
      </c>
      <c r="R10" s="7" t="s">
        <v>41</v>
      </c>
      <c r="S10" s="7">
        <v>1000</v>
      </c>
      <c r="T10" s="7">
        <v>1000</v>
      </c>
    </row>
    <row r="11" spans="1:21">
      <c r="A11" s="34"/>
      <c r="B11" s="7" t="s">
        <v>51</v>
      </c>
      <c r="C11" s="7" t="s">
        <v>42</v>
      </c>
      <c r="D11" s="7">
        <v>2012</v>
      </c>
      <c r="E11" s="7"/>
      <c r="F11" s="7">
        <v>11</v>
      </c>
      <c r="G11" s="7">
        <v>9</v>
      </c>
      <c r="H11" s="7" t="s">
        <v>23</v>
      </c>
      <c r="I11" s="7" t="s">
        <v>24</v>
      </c>
      <c r="J11" s="7"/>
      <c r="K11" s="7">
        <v>60</v>
      </c>
      <c r="L11" s="7" t="s">
        <v>25</v>
      </c>
      <c r="M11" s="7">
        <v>100</v>
      </c>
      <c r="N11" s="7" t="s">
        <v>26</v>
      </c>
      <c r="O11" s="7" t="s">
        <v>27</v>
      </c>
      <c r="P11" s="7" t="s">
        <v>27</v>
      </c>
      <c r="Q11" s="7" t="s">
        <v>49</v>
      </c>
      <c r="R11" s="7" t="s">
        <v>51</v>
      </c>
      <c r="S11" s="7">
        <v>1000</v>
      </c>
      <c r="T11" s="7">
        <v>1000</v>
      </c>
    </row>
    <row r="12" spans="1:21">
      <c r="A12" s="34"/>
      <c r="B12" s="7" t="s">
        <v>52</v>
      </c>
      <c r="C12" s="7" t="s">
        <v>31</v>
      </c>
      <c r="D12" s="7">
        <v>2012</v>
      </c>
      <c r="E12" s="7"/>
      <c r="F12" s="7">
        <v>11</v>
      </c>
      <c r="G12" s="7">
        <v>8</v>
      </c>
      <c r="H12" s="7" t="s">
        <v>47</v>
      </c>
      <c r="I12" s="7" t="s">
        <v>53</v>
      </c>
      <c r="J12" s="7"/>
      <c r="K12" s="7">
        <v>50</v>
      </c>
      <c r="L12" s="7" t="s">
        <v>25</v>
      </c>
      <c r="M12" s="7">
        <v>90</v>
      </c>
      <c r="N12" s="7" t="s">
        <v>26</v>
      </c>
      <c r="O12" s="7" t="s">
        <v>44</v>
      </c>
      <c r="P12" s="7" t="s">
        <v>27</v>
      </c>
      <c r="Q12" s="7" t="s">
        <v>54</v>
      </c>
      <c r="R12" s="7" t="s">
        <v>52</v>
      </c>
      <c r="S12" s="7">
        <v>5000</v>
      </c>
      <c r="T12" s="7">
        <v>5000</v>
      </c>
    </row>
    <row r="13" spans="1:21">
      <c r="A13" s="34"/>
      <c r="B13" s="7" t="s">
        <v>55</v>
      </c>
      <c r="C13" s="7" t="s">
        <v>56</v>
      </c>
      <c r="D13" s="7">
        <v>2012</v>
      </c>
      <c r="E13" s="7"/>
      <c r="F13" s="7">
        <v>5</v>
      </c>
      <c r="G13" s="7">
        <v>5</v>
      </c>
      <c r="H13" s="7" t="s">
        <v>23</v>
      </c>
      <c r="I13" s="7" t="s">
        <v>48</v>
      </c>
      <c r="J13" s="7"/>
      <c r="K13" s="7">
        <v>30</v>
      </c>
      <c r="L13" s="7" t="s">
        <v>25</v>
      </c>
      <c r="M13" s="7" t="s">
        <v>25</v>
      </c>
      <c r="N13" s="7" t="s">
        <v>57</v>
      </c>
      <c r="O13" s="7" t="s">
        <v>27</v>
      </c>
      <c r="P13" s="7" t="s">
        <v>27</v>
      </c>
      <c r="Q13" s="7" t="s">
        <v>58</v>
      </c>
      <c r="R13" s="7" t="s">
        <v>55</v>
      </c>
      <c r="S13" s="7" t="s">
        <v>29</v>
      </c>
      <c r="T13" s="7" t="s">
        <v>29</v>
      </c>
    </row>
    <row r="14" spans="1:21">
      <c r="A14" s="34"/>
      <c r="B14" s="7" t="s">
        <v>59</v>
      </c>
      <c r="C14" s="7" t="s">
        <v>38</v>
      </c>
      <c r="D14" s="7">
        <v>2013</v>
      </c>
      <c r="E14" s="7"/>
      <c r="F14" s="7">
        <v>20</v>
      </c>
      <c r="G14" s="7">
        <v>14</v>
      </c>
      <c r="H14" s="7" t="s">
        <v>47</v>
      </c>
      <c r="I14" s="7" t="s">
        <v>48</v>
      </c>
      <c r="J14" s="7"/>
      <c r="K14" s="7">
        <v>50</v>
      </c>
      <c r="L14" s="7" t="s">
        <v>25</v>
      </c>
      <c r="M14" s="7">
        <v>80</v>
      </c>
      <c r="N14" s="7" t="s">
        <v>60</v>
      </c>
      <c r="O14" s="7" t="s">
        <v>27</v>
      </c>
      <c r="P14" s="7" t="s">
        <v>27</v>
      </c>
      <c r="Q14" s="7" t="s">
        <v>61</v>
      </c>
      <c r="R14" s="7" t="s">
        <v>59</v>
      </c>
      <c r="S14" s="7">
        <v>3000</v>
      </c>
      <c r="T14" s="7">
        <v>3000</v>
      </c>
    </row>
    <row r="15" spans="1:21">
      <c r="A15" s="34"/>
      <c r="B15" s="7" t="s">
        <v>62</v>
      </c>
      <c r="C15" s="7" t="s">
        <v>63</v>
      </c>
      <c r="D15" s="7">
        <v>2013</v>
      </c>
      <c r="E15" s="7"/>
      <c r="F15" s="7">
        <v>2</v>
      </c>
      <c r="G15" s="7">
        <v>2</v>
      </c>
      <c r="H15" s="7" t="s">
        <v>23</v>
      </c>
      <c r="I15" s="7" t="s">
        <v>64</v>
      </c>
      <c r="J15" s="7"/>
      <c r="K15" s="7" t="s">
        <v>25</v>
      </c>
      <c r="L15" s="7" t="s">
        <v>25</v>
      </c>
      <c r="M15" s="7" t="s">
        <v>25</v>
      </c>
      <c r="N15" s="7" t="s">
        <v>65</v>
      </c>
      <c r="O15" s="7" t="s">
        <v>27</v>
      </c>
      <c r="P15" s="7" t="s">
        <v>27</v>
      </c>
      <c r="Q15" s="6" t="s">
        <v>66</v>
      </c>
      <c r="R15" s="7" t="s">
        <v>62</v>
      </c>
      <c r="S15" s="7" t="s">
        <v>29</v>
      </c>
      <c r="T15" s="7">
        <v>4000</v>
      </c>
    </row>
    <row r="16" spans="1:21">
      <c r="A16" s="34"/>
      <c r="B16" s="7" t="s">
        <v>67</v>
      </c>
      <c r="C16" s="7" t="s">
        <v>68</v>
      </c>
      <c r="D16" s="7">
        <v>2014</v>
      </c>
      <c r="E16" s="7"/>
      <c r="F16" s="7">
        <v>5</v>
      </c>
      <c r="G16" s="7">
        <v>5</v>
      </c>
      <c r="H16" s="7" t="s">
        <v>23</v>
      </c>
      <c r="I16" s="7" t="s">
        <v>48</v>
      </c>
      <c r="J16" s="7"/>
      <c r="K16" s="7">
        <v>75</v>
      </c>
      <c r="L16" s="7" t="s">
        <v>25</v>
      </c>
      <c r="M16" s="7" t="s">
        <v>25</v>
      </c>
      <c r="N16" s="7" t="s">
        <v>32</v>
      </c>
      <c r="O16" s="7" t="s">
        <v>27</v>
      </c>
      <c r="P16" s="7" t="s">
        <v>27</v>
      </c>
      <c r="Q16" s="7" t="s">
        <v>69</v>
      </c>
      <c r="R16" s="7" t="s">
        <v>67</v>
      </c>
      <c r="S16" s="7">
        <v>27000</v>
      </c>
      <c r="T16" s="7" t="s">
        <v>29</v>
      </c>
    </row>
    <row r="17" spans="1:20">
      <c r="A17" s="34"/>
      <c r="B17" s="7" t="s">
        <v>70</v>
      </c>
      <c r="C17" s="7" t="s">
        <v>71</v>
      </c>
      <c r="D17" s="7">
        <v>2014</v>
      </c>
      <c r="E17" s="7"/>
      <c r="F17" s="7">
        <v>34</v>
      </c>
      <c r="G17" s="7">
        <v>14</v>
      </c>
      <c r="H17" s="7" t="s">
        <v>47</v>
      </c>
      <c r="I17" s="7" t="s">
        <v>53</v>
      </c>
      <c r="J17" s="7"/>
      <c r="K17" s="7" t="s">
        <v>25</v>
      </c>
      <c r="L17" s="7" t="s">
        <v>25</v>
      </c>
      <c r="M17" s="7" t="s">
        <v>25</v>
      </c>
      <c r="N17" s="7" t="s">
        <v>32</v>
      </c>
      <c r="O17" s="7" t="s">
        <v>44</v>
      </c>
      <c r="P17" s="7" t="s">
        <v>27</v>
      </c>
      <c r="Q17" s="6" t="s">
        <v>66</v>
      </c>
      <c r="R17" s="7" t="s">
        <v>70</v>
      </c>
      <c r="S17" s="7" t="s">
        <v>29</v>
      </c>
      <c r="T17" s="7" t="s">
        <v>29</v>
      </c>
    </row>
    <row r="18" spans="1:20">
      <c r="A18" s="34"/>
      <c r="B18" s="7" t="s">
        <v>72</v>
      </c>
      <c r="C18" s="7" t="s">
        <v>71</v>
      </c>
      <c r="D18" s="7">
        <v>2014</v>
      </c>
      <c r="E18" s="7"/>
      <c r="F18" s="7">
        <v>9</v>
      </c>
      <c r="G18" s="7">
        <v>4</v>
      </c>
      <c r="H18" s="7" t="s">
        <v>23</v>
      </c>
      <c r="I18" s="7" t="s">
        <v>64</v>
      </c>
      <c r="J18" s="7"/>
      <c r="K18" s="7">
        <v>30</v>
      </c>
      <c r="L18" s="7" t="s">
        <v>25</v>
      </c>
      <c r="M18" s="7">
        <v>90</v>
      </c>
      <c r="N18" s="7" t="s">
        <v>26</v>
      </c>
      <c r="O18" s="7" t="s">
        <v>44</v>
      </c>
      <c r="P18" s="7" t="s">
        <v>44</v>
      </c>
      <c r="Q18" s="7" t="s">
        <v>73</v>
      </c>
      <c r="R18" s="7" t="s">
        <v>72</v>
      </c>
      <c r="S18" s="7" t="s">
        <v>29</v>
      </c>
      <c r="T18" s="7" t="s">
        <v>29</v>
      </c>
    </row>
    <row r="19" spans="1:20">
      <c r="A19" s="34"/>
      <c r="B19" s="7" t="s">
        <v>74</v>
      </c>
      <c r="C19" s="7" t="s">
        <v>38</v>
      </c>
      <c r="D19" s="7">
        <v>2014</v>
      </c>
      <c r="E19" s="7"/>
      <c r="F19" s="7">
        <v>5</v>
      </c>
      <c r="G19" s="7">
        <v>4</v>
      </c>
      <c r="H19" s="7" t="s">
        <v>23</v>
      </c>
      <c r="I19" s="7" t="s">
        <v>24</v>
      </c>
      <c r="J19" s="7"/>
      <c r="K19" s="7">
        <v>20</v>
      </c>
      <c r="L19" s="7">
        <v>200</v>
      </c>
      <c r="M19" s="7">
        <v>70</v>
      </c>
      <c r="N19" s="7" t="s">
        <v>75</v>
      </c>
      <c r="O19" s="7" t="s">
        <v>27</v>
      </c>
      <c r="P19" s="7" t="s">
        <v>27</v>
      </c>
      <c r="Q19" s="7" t="s">
        <v>76</v>
      </c>
      <c r="R19" s="7" t="s">
        <v>74</v>
      </c>
      <c r="S19" s="7">
        <v>2000</v>
      </c>
      <c r="T19" s="7" t="s">
        <v>29</v>
      </c>
    </row>
    <row r="20" spans="1:20">
      <c r="A20" s="34"/>
      <c r="B20" s="7" t="s">
        <v>77</v>
      </c>
      <c r="C20" s="7" t="s">
        <v>78</v>
      </c>
      <c r="D20" s="7">
        <v>2015</v>
      </c>
      <c r="E20" s="7"/>
      <c r="F20" s="7">
        <v>6</v>
      </c>
      <c r="G20" s="7">
        <v>6</v>
      </c>
      <c r="H20" s="7" t="s">
        <v>47</v>
      </c>
      <c r="I20" s="7" t="s">
        <v>48</v>
      </c>
      <c r="J20" s="7"/>
      <c r="K20" s="7" t="s">
        <v>25</v>
      </c>
      <c r="L20" s="7">
        <v>1000</v>
      </c>
      <c r="M20" s="7" t="s">
        <v>25</v>
      </c>
      <c r="N20" s="7" t="s">
        <v>79</v>
      </c>
      <c r="O20" s="7" t="s">
        <v>27</v>
      </c>
      <c r="P20" s="7" t="s">
        <v>27</v>
      </c>
      <c r="Q20" s="7" t="s">
        <v>33</v>
      </c>
      <c r="R20" s="7" t="s">
        <v>77</v>
      </c>
      <c r="S20" s="7" t="s">
        <v>29</v>
      </c>
      <c r="T20" s="7" t="s">
        <v>29</v>
      </c>
    </row>
    <row r="21" spans="1:20">
      <c r="A21" s="34"/>
      <c r="B21" s="7" t="s">
        <v>80</v>
      </c>
      <c r="C21" s="7" t="s">
        <v>81</v>
      </c>
      <c r="D21" s="7">
        <v>2015</v>
      </c>
      <c r="E21" s="7"/>
      <c r="F21" s="7">
        <v>8</v>
      </c>
      <c r="G21" s="7">
        <v>5</v>
      </c>
      <c r="H21" s="7" t="s">
        <v>47</v>
      </c>
      <c r="I21" s="7" t="s">
        <v>53</v>
      </c>
      <c r="J21" s="7"/>
      <c r="K21" s="7" t="s">
        <v>82</v>
      </c>
      <c r="L21" s="7" t="s">
        <v>25</v>
      </c>
      <c r="M21" s="7">
        <v>90</v>
      </c>
      <c r="N21" s="7" t="s">
        <v>26</v>
      </c>
      <c r="O21" s="7" t="s">
        <v>83</v>
      </c>
      <c r="P21" s="7" t="s">
        <v>83</v>
      </c>
      <c r="Q21" s="7" t="s">
        <v>84</v>
      </c>
      <c r="R21" s="7" t="s">
        <v>80</v>
      </c>
      <c r="S21" s="7" t="s">
        <v>29</v>
      </c>
      <c r="T21" s="7" t="s">
        <v>29</v>
      </c>
    </row>
    <row r="22" spans="1:20">
      <c r="A22" s="34"/>
      <c r="B22" s="7" t="s">
        <v>85</v>
      </c>
      <c r="C22" s="7" t="s">
        <v>38</v>
      </c>
      <c r="D22" s="7">
        <v>2015</v>
      </c>
      <c r="E22" s="7"/>
      <c r="F22" s="7">
        <v>4</v>
      </c>
      <c r="G22" s="7">
        <v>4</v>
      </c>
      <c r="H22" s="7" t="s">
        <v>23</v>
      </c>
      <c r="I22" s="7" t="s">
        <v>24</v>
      </c>
      <c r="J22" s="7"/>
      <c r="K22" s="7">
        <v>50</v>
      </c>
      <c r="L22" s="7" t="s">
        <v>25</v>
      </c>
      <c r="M22" s="7">
        <v>120</v>
      </c>
      <c r="N22" s="7" t="s">
        <v>26</v>
      </c>
      <c r="O22" s="7" t="s">
        <v>27</v>
      </c>
      <c r="P22" s="7" t="s">
        <v>44</v>
      </c>
      <c r="Q22" s="7" t="s">
        <v>86</v>
      </c>
      <c r="R22" s="7" t="s">
        <v>85</v>
      </c>
      <c r="S22" s="7">
        <v>2000</v>
      </c>
      <c r="T22" s="7" t="s">
        <v>29</v>
      </c>
    </row>
    <row r="23" spans="1:20">
      <c r="A23" s="34"/>
      <c r="B23" s="7" t="s">
        <v>87</v>
      </c>
      <c r="C23" s="7" t="s">
        <v>42</v>
      </c>
      <c r="D23" s="7">
        <v>2016</v>
      </c>
      <c r="E23" s="7"/>
      <c r="F23" s="7">
        <v>3</v>
      </c>
      <c r="G23" s="7">
        <v>3</v>
      </c>
      <c r="H23" s="7" t="s">
        <v>47</v>
      </c>
      <c r="I23" s="7" t="s">
        <v>48</v>
      </c>
      <c r="J23" s="7"/>
      <c r="K23" s="7">
        <v>60</v>
      </c>
      <c r="L23" s="7" t="s">
        <v>25</v>
      </c>
      <c r="M23" s="7" t="s">
        <v>25</v>
      </c>
      <c r="N23" s="7" t="s">
        <v>88</v>
      </c>
      <c r="O23" s="7" t="s">
        <v>27</v>
      </c>
      <c r="P23" s="7" t="s">
        <v>27</v>
      </c>
      <c r="Q23" s="7" t="s">
        <v>33</v>
      </c>
      <c r="R23" s="7" t="s">
        <v>87</v>
      </c>
      <c r="S23" s="7" t="s">
        <v>29</v>
      </c>
      <c r="T23" s="7" t="s">
        <v>29</v>
      </c>
    </row>
    <row r="24" spans="1:20">
      <c r="A24" s="34"/>
      <c r="B24" s="7" t="s">
        <v>89</v>
      </c>
      <c r="C24" s="7" t="s">
        <v>38</v>
      </c>
      <c r="D24" s="7">
        <v>2016</v>
      </c>
      <c r="E24" s="7"/>
      <c r="F24" s="7">
        <v>8</v>
      </c>
      <c r="G24" s="7">
        <v>8</v>
      </c>
      <c r="H24" s="7" t="s">
        <v>23</v>
      </c>
      <c r="I24" s="7" t="s">
        <v>24</v>
      </c>
      <c r="J24" s="7"/>
      <c r="K24" s="7">
        <v>60</v>
      </c>
      <c r="L24" s="7" t="s">
        <v>25</v>
      </c>
      <c r="M24" s="7">
        <v>80</v>
      </c>
      <c r="N24" s="7" t="s">
        <v>39</v>
      </c>
      <c r="O24" s="7" t="s">
        <v>27</v>
      </c>
      <c r="P24" s="7" t="s">
        <v>27</v>
      </c>
      <c r="Q24" s="6" t="s">
        <v>90</v>
      </c>
      <c r="R24" s="7" t="s">
        <v>89</v>
      </c>
      <c r="S24" s="7">
        <v>10000</v>
      </c>
      <c r="T24" s="7" t="s">
        <v>29</v>
      </c>
    </row>
    <row r="25" spans="1:20">
      <c r="A25" s="34"/>
      <c r="B25" s="7" t="s">
        <v>91</v>
      </c>
      <c r="C25" s="7" t="s">
        <v>38</v>
      </c>
      <c r="D25" s="7">
        <v>2016</v>
      </c>
      <c r="E25" s="7"/>
      <c r="F25" s="7">
        <v>4</v>
      </c>
      <c r="G25" s="7">
        <v>2</v>
      </c>
      <c r="H25" s="7" t="s">
        <v>23</v>
      </c>
      <c r="I25" s="7" t="s">
        <v>48</v>
      </c>
      <c r="J25" s="7"/>
      <c r="K25" s="7">
        <v>45</v>
      </c>
      <c r="L25" s="7" t="s">
        <v>25</v>
      </c>
      <c r="M25" s="7">
        <v>100</v>
      </c>
      <c r="N25" s="7" t="s">
        <v>26</v>
      </c>
      <c r="O25" s="7" t="s">
        <v>83</v>
      </c>
      <c r="P25" s="7" t="s">
        <v>83</v>
      </c>
      <c r="Q25" s="7" t="s">
        <v>92</v>
      </c>
      <c r="R25" s="7" t="s">
        <v>91</v>
      </c>
      <c r="S25" s="7" t="s">
        <v>29</v>
      </c>
      <c r="T25" s="7" t="s">
        <v>29</v>
      </c>
    </row>
    <row r="26" spans="1:20">
      <c r="A26" s="34"/>
      <c r="B26" s="7" t="s">
        <v>93</v>
      </c>
      <c r="C26" s="7" t="s">
        <v>38</v>
      </c>
      <c r="D26" s="7">
        <v>2016</v>
      </c>
      <c r="E26" s="7"/>
      <c r="F26" s="7">
        <v>5</v>
      </c>
      <c r="G26" s="7">
        <v>4</v>
      </c>
      <c r="H26" s="7" t="s">
        <v>23</v>
      </c>
      <c r="I26" s="7" t="s">
        <v>24</v>
      </c>
      <c r="J26" s="7"/>
      <c r="K26" s="7" t="s">
        <v>25</v>
      </c>
      <c r="L26" s="7">
        <v>250</v>
      </c>
      <c r="M26" s="7">
        <v>80</v>
      </c>
      <c r="N26" s="7" t="s">
        <v>88</v>
      </c>
      <c r="O26" s="7" t="s">
        <v>44</v>
      </c>
      <c r="P26" s="7" t="s">
        <v>27</v>
      </c>
      <c r="Q26" s="7" t="s">
        <v>28</v>
      </c>
      <c r="R26" s="7" t="s">
        <v>93</v>
      </c>
      <c r="S26" s="7">
        <v>5000</v>
      </c>
      <c r="T26" s="7">
        <v>5000</v>
      </c>
    </row>
    <row r="27" spans="1:20">
      <c r="A27" s="34"/>
      <c r="B27" s="7" t="s">
        <v>94</v>
      </c>
      <c r="C27" s="7" t="s">
        <v>95</v>
      </c>
      <c r="D27" s="7">
        <v>2016</v>
      </c>
      <c r="E27" s="7"/>
      <c r="F27" s="7">
        <v>5</v>
      </c>
      <c r="G27" s="7">
        <v>6</v>
      </c>
      <c r="H27" s="7" t="s">
        <v>23</v>
      </c>
      <c r="I27" s="7" t="s">
        <v>24</v>
      </c>
      <c r="J27" s="7"/>
      <c r="K27" s="7">
        <v>100</v>
      </c>
      <c r="L27" s="7">
        <v>1000</v>
      </c>
      <c r="M27" s="7">
        <v>90</v>
      </c>
      <c r="N27" s="7" t="s">
        <v>96</v>
      </c>
      <c r="O27" s="7" t="s">
        <v>27</v>
      </c>
      <c r="P27" s="7" t="s">
        <v>27</v>
      </c>
      <c r="Q27" s="7" t="s">
        <v>69</v>
      </c>
      <c r="R27" s="7" t="s">
        <v>94</v>
      </c>
      <c r="S27" s="7">
        <v>50000</v>
      </c>
      <c r="T27" s="7">
        <v>10</v>
      </c>
    </row>
    <row r="28" spans="1:20">
      <c r="A28" s="34"/>
      <c r="B28" s="7" t="s">
        <v>59</v>
      </c>
      <c r="C28" s="7" t="s">
        <v>38</v>
      </c>
      <c r="D28" s="7">
        <v>2016</v>
      </c>
      <c r="E28" s="7"/>
      <c r="F28" s="7">
        <v>15</v>
      </c>
      <c r="G28" s="7">
        <v>11</v>
      </c>
      <c r="H28" s="7" t="s">
        <v>47</v>
      </c>
      <c r="I28" s="7" t="s">
        <v>48</v>
      </c>
      <c r="J28" s="7"/>
      <c r="K28" s="7">
        <v>50</v>
      </c>
      <c r="L28" s="7" t="s">
        <v>25</v>
      </c>
      <c r="M28" s="7">
        <v>80</v>
      </c>
      <c r="N28" s="7" t="s">
        <v>97</v>
      </c>
      <c r="O28" s="7" t="s">
        <v>44</v>
      </c>
      <c r="P28" s="7" t="s">
        <v>44</v>
      </c>
      <c r="Q28" s="7" t="s">
        <v>98</v>
      </c>
      <c r="R28" s="7" t="s">
        <v>59</v>
      </c>
      <c r="S28" s="7">
        <v>1000</v>
      </c>
      <c r="T28" s="7" t="s">
        <v>29</v>
      </c>
    </row>
    <row r="29" spans="1:20">
      <c r="A29" s="34"/>
      <c r="B29" s="7" t="s">
        <v>99</v>
      </c>
      <c r="C29" s="7" t="s">
        <v>100</v>
      </c>
      <c r="D29" s="7">
        <v>2016</v>
      </c>
      <c r="E29" s="7"/>
      <c r="F29" s="7">
        <v>9</v>
      </c>
      <c r="G29" s="7">
        <v>8</v>
      </c>
      <c r="H29" s="7" t="s">
        <v>23</v>
      </c>
      <c r="I29" s="7" t="s">
        <v>48</v>
      </c>
      <c r="J29" s="7"/>
      <c r="K29" s="7">
        <v>50</v>
      </c>
      <c r="L29" s="7" t="s">
        <v>25</v>
      </c>
      <c r="M29" s="7">
        <v>50</v>
      </c>
      <c r="N29" s="7" t="s">
        <v>32</v>
      </c>
      <c r="O29" s="7" t="s">
        <v>44</v>
      </c>
      <c r="P29" s="7" t="s">
        <v>27</v>
      </c>
      <c r="Q29" s="7" t="s">
        <v>101</v>
      </c>
      <c r="R29" s="7" t="s">
        <v>99</v>
      </c>
      <c r="S29" s="7" t="s">
        <v>29</v>
      </c>
      <c r="T29" s="7" t="s">
        <v>29</v>
      </c>
    </row>
    <row r="30" spans="1:20">
      <c r="A30" s="34"/>
      <c r="B30" s="7" t="s">
        <v>102</v>
      </c>
      <c r="C30" s="7" t="s">
        <v>38</v>
      </c>
      <c r="D30" s="7">
        <v>2017</v>
      </c>
      <c r="E30" s="7"/>
      <c r="F30" s="7">
        <v>3</v>
      </c>
      <c r="G30" s="7">
        <v>3</v>
      </c>
      <c r="H30" s="7" t="s">
        <v>23</v>
      </c>
      <c r="I30" s="7" t="s">
        <v>24</v>
      </c>
      <c r="J30" s="7"/>
      <c r="K30" s="7" t="s">
        <v>25</v>
      </c>
      <c r="L30" s="7" t="s">
        <v>25</v>
      </c>
      <c r="M30" s="7">
        <v>90</v>
      </c>
      <c r="N30" s="7" t="s">
        <v>32</v>
      </c>
      <c r="O30" s="7" t="s">
        <v>27</v>
      </c>
      <c r="P30" s="7" t="s">
        <v>27</v>
      </c>
      <c r="Q30" s="7" t="s">
        <v>103</v>
      </c>
      <c r="R30" s="7" t="s">
        <v>102</v>
      </c>
      <c r="S30" s="7">
        <v>20000</v>
      </c>
      <c r="T30" s="7" t="s">
        <v>29</v>
      </c>
    </row>
    <row r="31" spans="1:20">
      <c r="A31" s="34"/>
      <c r="B31" s="7" t="s">
        <v>104</v>
      </c>
      <c r="C31" s="7" t="s">
        <v>31</v>
      </c>
      <c r="D31" s="7">
        <v>2017</v>
      </c>
      <c r="E31" s="7"/>
      <c r="F31" s="7">
        <v>7</v>
      </c>
      <c r="G31" s="7">
        <v>7</v>
      </c>
      <c r="H31" s="7" t="s">
        <v>47</v>
      </c>
      <c r="I31" s="7" t="s">
        <v>48</v>
      </c>
      <c r="J31" s="7"/>
      <c r="K31" s="7">
        <v>60</v>
      </c>
      <c r="L31" s="7" t="s">
        <v>25</v>
      </c>
      <c r="M31" s="7">
        <v>100</v>
      </c>
      <c r="N31" s="7" t="s">
        <v>32</v>
      </c>
      <c r="O31" s="7" t="s">
        <v>27</v>
      </c>
      <c r="P31" s="7" t="s">
        <v>27</v>
      </c>
      <c r="Q31" s="7" t="s">
        <v>73</v>
      </c>
      <c r="R31" s="7" t="s">
        <v>104</v>
      </c>
      <c r="S31" s="7">
        <v>80000</v>
      </c>
      <c r="T31" s="7"/>
    </row>
    <row r="32" spans="1:20">
      <c r="A32" s="34"/>
      <c r="B32" s="7" t="s">
        <v>105</v>
      </c>
      <c r="C32" s="7" t="s">
        <v>38</v>
      </c>
      <c r="D32" s="7">
        <v>2017</v>
      </c>
      <c r="E32" s="7"/>
      <c r="F32" s="7">
        <v>9</v>
      </c>
      <c r="G32" s="7">
        <v>8</v>
      </c>
      <c r="H32" s="7" t="s">
        <v>47</v>
      </c>
      <c r="I32" s="7" t="s">
        <v>53</v>
      </c>
      <c r="J32" s="7"/>
      <c r="K32" s="7" t="s">
        <v>25</v>
      </c>
      <c r="L32" s="7" t="s">
        <v>25</v>
      </c>
      <c r="M32" s="7">
        <v>80</v>
      </c>
      <c r="N32" s="7" t="s">
        <v>32</v>
      </c>
      <c r="O32" s="7" t="s">
        <v>27</v>
      </c>
      <c r="P32" s="7" t="s">
        <v>27</v>
      </c>
      <c r="Q32" s="7" t="s">
        <v>106</v>
      </c>
      <c r="R32" s="7" t="s">
        <v>105</v>
      </c>
      <c r="S32" s="7" t="s">
        <v>29</v>
      </c>
      <c r="T32" s="7"/>
    </row>
    <row r="33" spans="1:20">
      <c r="A33" s="34"/>
      <c r="B33" s="7" t="s">
        <v>107</v>
      </c>
      <c r="C33" s="7" t="s">
        <v>42</v>
      </c>
      <c r="D33" s="7">
        <v>2017</v>
      </c>
      <c r="E33" s="7"/>
      <c r="F33" s="7">
        <v>6</v>
      </c>
      <c r="G33" s="7">
        <v>5</v>
      </c>
      <c r="H33" s="7" t="s">
        <v>23</v>
      </c>
      <c r="I33" s="7" t="s">
        <v>24</v>
      </c>
      <c r="J33" s="7"/>
      <c r="K33" s="7">
        <v>50</v>
      </c>
      <c r="L33" s="7" t="s">
        <v>25</v>
      </c>
      <c r="M33" s="7">
        <v>80</v>
      </c>
      <c r="N33" s="7" t="s">
        <v>43</v>
      </c>
      <c r="O33" s="7" t="s">
        <v>44</v>
      </c>
      <c r="P33" s="7" t="s">
        <v>44</v>
      </c>
      <c r="Q33" s="7" t="s">
        <v>69</v>
      </c>
      <c r="R33" s="7" t="s">
        <v>107</v>
      </c>
      <c r="S33" s="7">
        <v>12500</v>
      </c>
      <c r="T33" s="7">
        <v>2000</v>
      </c>
    </row>
    <row r="34" spans="1:20">
      <c r="A34" s="34"/>
      <c r="B34" s="7" t="s">
        <v>108</v>
      </c>
      <c r="C34" s="7" t="s">
        <v>42</v>
      </c>
      <c r="D34" s="7">
        <v>2017</v>
      </c>
      <c r="E34" s="7"/>
      <c r="F34" s="7">
        <v>6</v>
      </c>
      <c r="G34" s="7">
        <v>4</v>
      </c>
      <c r="H34" s="7" t="s">
        <v>23</v>
      </c>
      <c r="I34" s="7" t="s">
        <v>24</v>
      </c>
      <c r="J34" s="7"/>
      <c r="K34" s="7">
        <v>50</v>
      </c>
      <c r="L34" s="7" t="s">
        <v>25</v>
      </c>
      <c r="M34" s="7">
        <v>80</v>
      </c>
      <c r="N34" s="7" t="s">
        <v>26</v>
      </c>
      <c r="O34" s="7" t="s">
        <v>27</v>
      </c>
      <c r="P34" s="7" t="s">
        <v>44</v>
      </c>
      <c r="Q34" s="7" t="s">
        <v>69</v>
      </c>
      <c r="R34" s="7" t="s">
        <v>108</v>
      </c>
      <c r="S34" s="7">
        <v>12500</v>
      </c>
      <c r="T34" s="7">
        <v>1000</v>
      </c>
    </row>
    <row r="35" spans="1:20">
      <c r="A35" s="34"/>
      <c r="B35" s="7" t="s">
        <v>109</v>
      </c>
      <c r="C35" s="7" t="s">
        <v>110</v>
      </c>
      <c r="D35" s="7">
        <v>2017</v>
      </c>
      <c r="E35" s="7"/>
      <c r="F35" s="7">
        <v>3</v>
      </c>
      <c r="G35" s="7">
        <v>3</v>
      </c>
      <c r="H35" s="7" t="s">
        <v>23</v>
      </c>
      <c r="I35" s="7" t="s">
        <v>24</v>
      </c>
      <c r="J35" s="7"/>
      <c r="K35" s="7">
        <v>50</v>
      </c>
      <c r="L35" s="7">
        <v>120</v>
      </c>
      <c r="M35" s="7">
        <v>80</v>
      </c>
      <c r="N35" s="7" t="s">
        <v>111</v>
      </c>
      <c r="O35" s="7" t="s">
        <v>27</v>
      </c>
      <c r="P35" s="7" t="s">
        <v>27</v>
      </c>
      <c r="Q35" s="7" t="s">
        <v>69</v>
      </c>
      <c r="R35" s="7" t="s">
        <v>109</v>
      </c>
      <c r="S35" s="7">
        <v>22000</v>
      </c>
      <c r="T35" s="7">
        <v>1000</v>
      </c>
    </row>
    <row r="36" spans="1:20">
      <c r="A36" s="34"/>
      <c r="B36" s="7" t="s">
        <v>112</v>
      </c>
      <c r="C36" s="7" t="s">
        <v>81</v>
      </c>
      <c r="D36" s="7">
        <v>2017</v>
      </c>
      <c r="E36" s="7"/>
      <c r="F36" s="7">
        <v>12</v>
      </c>
      <c r="G36" s="7">
        <v>10</v>
      </c>
      <c r="H36" s="7" t="s">
        <v>47</v>
      </c>
      <c r="I36" s="7" t="s">
        <v>48</v>
      </c>
      <c r="J36" s="7"/>
      <c r="K36" s="7">
        <v>60</v>
      </c>
      <c r="L36" s="7" t="s">
        <v>25</v>
      </c>
      <c r="M36" s="7" t="s">
        <v>25</v>
      </c>
      <c r="N36" s="7" t="s">
        <v>35</v>
      </c>
      <c r="O36" s="7" t="s">
        <v>44</v>
      </c>
      <c r="P36" s="7" t="s">
        <v>27</v>
      </c>
      <c r="Q36" s="7" t="s">
        <v>58</v>
      </c>
      <c r="R36" s="7" t="s">
        <v>112</v>
      </c>
      <c r="S36" s="7">
        <v>9000</v>
      </c>
      <c r="T36" s="7"/>
    </row>
    <row r="37" spans="1:20">
      <c r="A37" s="34"/>
      <c r="B37" s="7" t="s">
        <v>113</v>
      </c>
      <c r="C37" s="7" t="s">
        <v>42</v>
      </c>
      <c r="D37" s="7">
        <v>2018</v>
      </c>
      <c r="E37" s="7"/>
      <c r="F37" s="7">
        <v>4</v>
      </c>
      <c r="G37" s="7">
        <v>4</v>
      </c>
      <c r="H37" s="7" t="s">
        <v>23</v>
      </c>
      <c r="I37" s="7" t="s">
        <v>24</v>
      </c>
      <c r="J37" s="7"/>
      <c r="K37" s="7">
        <v>60</v>
      </c>
      <c r="L37" s="7">
        <v>1000</v>
      </c>
      <c r="M37" s="7">
        <v>100</v>
      </c>
      <c r="N37" s="7" t="s">
        <v>88</v>
      </c>
      <c r="O37" s="7" t="s">
        <v>27</v>
      </c>
      <c r="P37" s="7" t="s">
        <v>27</v>
      </c>
      <c r="Q37" s="7" t="s">
        <v>25</v>
      </c>
      <c r="R37" s="7" t="s">
        <v>113</v>
      </c>
      <c r="S37" s="7">
        <v>50000</v>
      </c>
      <c r="T37" s="7">
        <v>1000</v>
      </c>
    </row>
    <row r="38" spans="1:20">
      <c r="A38" s="34"/>
      <c r="B38" s="7" t="s">
        <v>59</v>
      </c>
      <c r="C38" s="7" t="s">
        <v>38</v>
      </c>
      <c r="D38" s="7">
        <v>2018</v>
      </c>
      <c r="E38" s="7"/>
      <c r="F38" s="7">
        <v>15</v>
      </c>
      <c r="G38" s="7">
        <v>10</v>
      </c>
      <c r="H38" s="7" t="s">
        <v>47</v>
      </c>
      <c r="I38" s="7" t="s">
        <v>48</v>
      </c>
      <c r="J38" s="7"/>
      <c r="K38" s="7">
        <v>50</v>
      </c>
      <c r="L38" s="7" t="s">
        <v>25</v>
      </c>
      <c r="M38" s="7">
        <v>50</v>
      </c>
      <c r="N38" s="7" t="s">
        <v>114</v>
      </c>
      <c r="O38" s="7" t="s">
        <v>44</v>
      </c>
      <c r="P38" s="7" t="s">
        <v>27</v>
      </c>
      <c r="Q38" s="7" t="s">
        <v>98</v>
      </c>
      <c r="R38" s="7" t="s">
        <v>59</v>
      </c>
      <c r="S38" s="7">
        <v>5000</v>
      </c>
      <c r="T38" s="7"/>
    </row>
    <row r="39" spans="1:20">
      <c r="A39" s="34"/>
      <c r="B39" s="7" t="s">
        <v>115</v>
      </c>
      <c r="C39" s="7" t="s">
        <v>71</v>
      </c>
      <c r="D39" s="7">
        <v>2018</v>
      </c>
      <c r="E39" s="7"/>
      <c r="F39" s="7">
        <v>4</v>
      </c>
      <c r="G39" s="7">
        <v>3</v>
      </c>
      <c r="H39" s="7" t="s">
        <v>23</v>
      </c>
      <c r="I39" s="7" t="s">
        <v>53</v>
      </c>
      <c r="J39" s="7"/>
      <c r="K39" s="7">
        <v>50</v>
      </c>
      <c r="L39" s="7" t="s">
        <v>25</v>
      </c>
      <c r="M39" s="7">
        <v>10</v>
      </c>
      <c r="N39" s="7" t="s">
        <v>116</v>
      </c>
      <c r="O39" s="7" t="s">
        <v>27</v>
      </c>
      <c r="P39" s="7" t="s">
        <v>27</v>
      </c>
      <c r="Q39" s="6" t="s">
        <v>54</v>
      </c>
      <c r="R39" s="7" t="s">
        <v>115</v>
      </c>
      <c r="S39" s="7" t="s">
        <v>29</v>
      </c>
      <c r="T39" s="7">
        <v>100</v>
      </c>
    </row>
    <row r="40" spans="1:20">
      <c r="A40" s="34"/>
      <c r="B40" s="7" t="s">
        <v>117</v>
      </c>
      <c r="C40" s="7" t="s">
        <v>118</v>
      </c>
      <c r="D40" s="7">
        <v>2018</v>
      </c>
      <c r="E40" s="7"/>
      <c r="F40" s="7">
        <v>7</v>
      </c>
      <c r="G40" s="7">
        <v>7</v>
      </c>
      <c r="H40" s="7" t="s">
        <v>23</v>
      </c>
      <c r="I40" s="7" t="s">
        <v>48</v>
      </c>
      <c r="J40" s="7"/>
      <c r="K40" s="7" t="s">
        <v>25</v>
      </c>
      <c r="L40" s="7">
        <v>500</v>
      </c>
      <c r="M40" s="7" t="s">
        <v>25</v>
      </c>
      <c r="N40" s="7" t="s">
        <v>119</v>
      </c>
      <c r="O40" s="7" t="s">
        <v>27</v>
      </c>
      <c r="P40" s="7" t="s">
        <v>44</v>
      </c>
      <c r="Q40" s="7" t="s">
        <v>58</v>
      </c>
      <c r="R40" s="7" t="s">
        <v>117</v>
      </c>
      <c r="S40" s="7" t="s">
        <v>29</v>
      </c>
      <c r="T40" s="7" t="s">
        <v>29</v>
      </c>
    </row>
    <row r="41" spans="1:20">
      <c r="A41" s="34"/>
      <c r="B41" s="7" t="s">
        <v>120</v>
      </c>
      <c r="C41" s="7" t="s">
        <v>38</v>
      </c>
      <c r="D41" s="7">
        <v>2018</v>
      </c>
      <c r="E41" s="7"/>
      <c r="F41" s="7">
        <v>13</v>
      </c>
      <c r="G41" s="7">
        <v>10</v>
      </c>
      <c r="H41" s="7" t="s">
        <v>23</v>
      </c>
      <c r="I41" s="7" t="s">
        <v>53</v>
      </c>
      <c r="J41" s="7"/>
      <c r="K41" s="7">
        <v>60</v>
      </c>
      <c r="L41" s="7" t="s">
        <v>25</v>
      </c>
      <c r="M41" s="7">
        <v>50</v>
      </c>
      <c r="N41" s="7" t="s">
        <v>26</v>
      </c>
      <c r="O41" s="7" t="s">
        <v>27</v>
      </c>
      <c r="P41" s="7" t="s">
        <v>27</v>
      </c>
      <c r="Q41" s="7" t="s">
        <v>121</v>
      </c>
      <c r="R41" s="7" t="s">
        <v>120</v>
      </c>
      <c r="S41" s="7" t="s">
        <v>29</v>
      </c>
      <c r="T41" s="7">
        <v>800</v>
      </c>
    </row>
    <row r="42" spans="1:20">
      <c r="A42" s="34"/>
      <c r="B42" s="7" t="s">
        <v>122</v>
      </c>
      <c r="C42" s="7" t="s">
        <v>123</v>
      </c>
      <c r="D42" s="7">
        <v>2018</v>
      </c>
      <c r="E42" s="7"/>
      <c r="F42" s="7">
        <v>11</v>
      </c>
      <c r="G42" s="7">
        <v>10</v>
      </c>
      <c r="H42" s="7" t="s">
        <v>23</v>
      </c>
      <c r="I42" s="7" t="s">
        <v>53</v>
      </c>
      <c r="J42" s="7"/>
      <c r="K42" s="7">
        <v>70</v>
      </c>
      <c r="L42" s="7">
        <v>1000</v>
      </c>
      <c r="M42" s="7" t="s">
        <v>25</v>
      </c>
      <c r="N42" s="7" t="s">
        <v>32</v>
      </c>
      <c r="O42" s="7" t="s">
        <v>27</v>
      </c>
      <c r="P42" s="7" t="s">
        <v>27</v>
      </c>
      <c r="Q42" s="7" t="s">
        <v>124</v>
      </c>
      <c r="R42" s="7" t="s">
        <v>122</v>
      </c>
      <c r="S42" s="7">
        <v>31000</v>
      </c>
      <c r="T42" s="7">
        <v>31000</v>
      </c>
    </row>
    <row r="43" spans="1:20">
      <c r="A43" s="34"/>
      <c r="B43" s="7" t="s">
        <v>125</v>
      </c>
      <c r="C43" s="7" t="s">
        <v>71</v>
      </c>
      <c r="D43" s="7">
        <v>2018</v>
      </c>
      <c r="E43" s="7"/>
      <c r="F43" s="7">
        <v>11</v>
      </c>
      <c r="G43" s="7">
        <v>8</v>
      </c>
      <c r="H43" s="7" t="s">
        <v>23</v>
      </c>
      <c r="I43" s="7" t="s">
        <v>24</v>
      </c>
      <c r="J43" s="7"/>
      <c r="K43" s="7">
        <v>50</v>
      </c>
      <c r="L43" s="7" t="s">
        <v>25</v>
      </c>
      <c r="M43" s="7" t="s">
        <v>25</v>
      </c>
      <c r="N43" s="7" t="s">
        <v>32</v>
      </c>
      <c r="O43" s="7" t="s">
        <v>44</v>
      </c>
      <c r="P43" s="7" t="s">
        <v>44</v>
      </c>
      <c r="Q43" s="7" t="s">
        <v>45</v>
      </c>
      <c r="R43" s="7" t="s">
        <v>125</v>
      </c>
      <c r="S43" s="7" t="s">
        <v>29</v>
      </c>
      <c r="T43" s="7" t="s">
        <v>29</v>
      </c>
    </row>
    <row r="44" spans="1:20">
      <c r="A44" s="34"/>
      <c r="B44" s="7" t="s">
        <v>126</v>
      </c>
      <c r="C44" s="7" t="s">
        <v>42</v>
      </c>
      <c r="D44" s="7">
        <v>2018</v>
      </c>
      <c r="E44" s="7"/>
      <c r="F44" s="7">
        <v>12</v>
      </c>
      <c r="G44" s="7">
        <v>9</v>
      </c>
      <c r="H44" s="7" t="s">
        <v>23</v>
      </c>
      <c r="I44" s="7" t="s">
        <v>53</v>
      </c>
      <c r="J44" s="7"/>
      <c r="K44" s="7">
        <v>50</v>
      </c>
      <c r="L44" s="7">
        <v>500</v>
      </c>
      <c r="M44" s="7">
        <v>80</v>
      </c>
      <c r="N44" s="7" t="s">
        <v>127</v>
      </c>
      <c r="O44" s="7" t="s">
        <v>44</v>
      </c>
      <c r="P44" s="7" t="s">
        <v>27</v>
      </c>
      <c r="Q44" s="7" t="s">
        <v>128</v>
      </c>
      <c r="R44" s="7" t="s">
        <v>126</v>
      </c>
      <c r="S44" s="7">
        <v>3000</v>
      </c>
      <c r="T44" s="7" t="s">
        <v>29</v>
      </c>
    </row>
    <row r="45" spans="1:20">
      <c r="A45" s="34"/>
      <c r="B45" s="7" t="s">
        <v>129</v>
      </c>
      <c r="C45" s="7" t="s">
        <v>130</v>
      </c>
      <c r="D45" s="7">
        <v>2018</v>
      </c>
      <c r="E45" s="7"/>
      <c r="F45" s="7">
        <v>4</v>
      </c>
      <c r="G45" s="7">
        <v>4</v>
      </c>
      <c r="H45" s="7" t="s">
        <v>47</v>
      </c>
      <c r="I45" s="7" t="s">
        <v>48</v>
      </c>
      <c r="J45" s="7"/>
      <c r="K45" s="7">
        <v>60</v>
      </c>
      <c r="L45" s="7" t="s">
        <v>25</v>
      </c>
      <c r="M45" s="7">
        <v>10</v>
      </c>
      <c r="N45" s="7" t="s">
        <v>57</v>
      </c>
      <c r="O45" s="7" t="s">
        <v>44</v>
      </c>
      <c r="P45" s="7" t="s">
        <v>27</v>
      </c>
      <c r="Q45" s="7" t="s">
        <v>58</v>
      </c>
      <c r="R45" s="7" t="s">
        <v>129</v>
      </c>
      <c r="S45" s="7" t="s">
        <v>29</v>
      </c>
      <c r="T45" s="7" t="s">
        <v>29</v>
      </c>
    </row>
    <row r="46" spans="1:20">
      <c r="A46" s="34"/>
      <c r="B46" s="7" t="s">
        <v>131</v>
      </c>
      <c r="C46" s="7" t="s">
        <v>71</v>
      </c>
      <c r="D46" s="7">
        <v>2018</v>
      </c>
      <c r="E46" s="7"/>
      <c r="F46" s="7">
        <v>5</v>
      </c>
      <c r="G46" s="7">
        <v>4</v>
      </c>
      <c r="H46" s="7" t="s">
        <v>47</v>
      </c>
      <c r="I46" s="7" t="s">
        <v>53</v>
      </c>
      <c r="J46" s="7"/>
      <c r="K46" s="7" t="s">
        <v>25</v>
      </c>
      <c r="L46" s="7" t="s">
        <v>25</v>
      </c>
      <c r="M46" s="7">
        <v>90</v>
      </c>
      <c r="N46" s="7" t="s">
        <v>32</v>
      </c>
      <c r="O46" s="7" t="s">
        <v>44</v>
      </c>
      <c r="P46" s="7" t="s">
        <v>27</v>
      </c>
      <c r="Q46" s="7" t="s">
        <v>128</v>
      </c>
      <c r="R46" s="7" t="s">
        <v>131</v>
      </c>
      <c r="S46" s="7">
        <v>1000</v>
      </c>
      <c r="T46" s="7">
        <v>200</v>
      </c>
    </row>
    <row r="47" spans="1:20">
      <c r="A47" s="34"/>
      <c r="B47" s="7" t="s">
        <v>132</v>
      </c>
      <c r="C47" s="7" t="s">
        <v>38</v>
      </c>
      <c r="D47" s="7">
        <v>2018</v>
      </c>
      <c r="E47" s="7"/>
      <c r="F47" s="7">
        <v>9</v>
      </c>
      <c r="G47" s="7">
        <v>8</v>
      </c>
      <c r="H47" s="7" t="s">
        <v>23</v>
      </c>
      <c r="I47" s="7" t="s">
        <v>24</v>
      </c>
      <c r="J47" s="7"/>
      <c r="K47" s="7">
        <v>100</v>
      </c>
      <c r="L47" s="7">
        <v>250</v>
      </c>
      <c r="M47" s="7">
        <v>110</v>
      </c>
      <c r="N47" s="7" t="s">
        <v>88</v>
      </c>
      <c r="O47" s="7" t="s">
        <v>27</v>
      </c>
      <c r="P47" s="7" t="s">
        <v>27</v>
      </c>
      <c r="Q47" s="7" t="s">
        <v>45</v>
      </c>
      <c r="R47" s="7" t="s">
        <v>132</v>
      </c>
      <c r="S47" s="7">
        <v>25000</v>
      </c>
      <c r="T47" s="7">
        <v>2000</v>
      </c>
    </row>
    <row r="48" spans="1:20">
      <c r="A48" s="34"/>
      <c r="B48" s="7" t="s">
        <v>87</v>
      </c>
      <c r="C48" s="7" t="s">
        <v>38</v>
      </c>
      <c r="D48" s="7">
        <v>2019</v>
      </c>
      <c r="E48" s="7"/>
      <c r="F48" s="7">
        <v>13</v>
      </c>
      <c r="G48" s="7">
        <v>10</v>
      </c>
      <c r="H48" s="7" t="s">
        <v>47</v>
      </c>
      <c r="I48" s="7" t="s">
        <v>53</v>
      </c>
      <c r="J48" s="7"/>
      <c r="K48" s="7">
        <v>60</v>
      </c>
      <c r="L48" s="7">
        <v>200</v>
      </c>
      <c r="M48" s="7" t="s">
        <v>25</v>
      </c>
      <c r="N48" s="7" t="s">
        <v>88</v>
      </c>
      <c r="O48" s="7" t="s">
        <v>44</v>
      </c>
      <c r="P48" s="7" t="s">
        <v>27</v>
      </c>
      <c r="Q48" s="7" t="s">
        <v>133</v>
      </c>
      <c r="R48" s="7" t="s">
        <v>87</v>
      </c>
      <c r="S48" s="7" t="s">
        <v>29</v>
      </c>
      <c r="T48" s="7" t="s">
        <v>29</v>
      </c>
    </row>
    <row r="49" spans="1:20">
      <c r="A49" s="34"/>
      <c r="B49" s="7" t="s">
        <v>134</v>
      </c>
      <c r="C49" s="7" t="s">
        <v>81</v>
      </c>
      <c r="D49" s="7">
        <v>2019</v>
      </c>
      <c r="E49" s="7"/>
      <c r="F49" s="7">
        <v>6</v>
      </c>
      <c r="G49" s="7">
        <v>5</v>
      </c>
      <c r="H49" s="7" t="s">
        <v>23</v>
      </c>
      <c r="I49" s="7" t="s">
        <v>24</v>
      </c>
      <c r="J49" s="7"/>
      <c r="K49" s="7">
        <v>50</v>
      </c>
      <c r="L49" s="7">
        <v>800</v>
      </c>
      <c r="M49" s="7">
        <v>100</v>
      </c>
      <c r="N49" s="7" t="s">
        <v>88</v>
      </c>
      <c r="O49" s="7" t="s">
        <v>27</v>
      </c>
      <c r="P49" s="7" t="s">
        <v>27</v>
      </c>
      <c r="Q49" s="7" t="s">
        <v>135</v>
      </c>
      <c r="R49" s="7" t="s">
        <v>134</v>
      </c>
      <c r="S49" s="7">
        <v>90</v>
      </c>
      <c r="T49" s="7">
        <v>90</v>
      </c>
    </row>
    <row r="50" spans="1:20">
      <c r="A50" s="34"/>
      <c r="B50" s="7" t="s">
        <v>136</v>
      </c>
      <c r="C50" s="7" t="s">
        <v>31</v>
      </c>
      <c r="D50" s="7">
        <v>2019</v>
      </c>
      <c r="E50" s="7"/>
      <c r="F50" s="7">
        <v>4</v>
      </c>
      <c r="G50" s="7">
        <v>3</v>
      </c>
      <c r="H50" s="7" t="s">
        <v>23</v>
      </c>
      <c r="I50" s="7" t="s">
        <v>50</v>
      </c>
      <c r="J50" s="7"/>
      <c r="K50" s="7">
        <v>50</v>
      </c>
      <c r="L50" s="7">
        <v>1000</v>
      </c>
      <c r="M50" s="7">
        <v>100</v>
      </c>
      <c r="N50" s="7" t="s">
        <v>88</v>
      </c>
      <c r="O50" s="7" t="s">
        <v>44</v>
      </c>
      <c r="P50" s="7" t="s">
        <v>44</v>
      </c>
      <c r="Q50" s="7" t="s">
        <v>137</v>
      </c>
      <c r="R50" s="7" t="s">
        <v>136</v>
      </c>
      <c r="S50" s="7">
        <v>90</v>
      </c>
      <c r="T50" s="7">
        <v>90</v>
      </c>
    </row>
    <row r="51" spans="1:20">
      <c r="A51" s="34"/>
      <c r="B51" s="7" t="s">
        <v>138</v>
      </c>
      <c r="C51" s="7" t="s">
        <v>139</v>
      </c>
      <c r="D51" s="7">
        <v>2019</v>
      </c>
      <c r="E51" s="7"/>
      <c r="F51" s="7">
        <v>6</v>
      </c>
      <c r="G51" s="7">
        <v>5</v>
      </c>
      <c r="H51" s="7" t="s">
        <v>23</v>
      </c>
      <c r="I51" s="7" t="s">
        <v>140</v>
      </c>
      <c r="J51" s="7"/>
      <c r="K51" s="7">
        <v>200</v>
      </c>
      <c r="L51" s="7" t="s">
        <v>25</v>
      </c>
      <c r="M51" s="7" t="s">
        <v>25</v>
      </c>
      <c r="N51" s="7" t="s">
        <v>32</v>
      </c>
      <c r="O51" s="7" t="s">
        <v>27</v>
      </c>
      <c r="P51" s="7" t="s">
        <v>27</v>
      </c>
      <c r="Q51" s="7" t="s">
        <v>25</v>
      </c>
      <c r="R51" s="7" t="s">
        <v>138</v>
      </c>
      <c r="S51" s="7" t="s">
        <v>29</v>
      </c>
      <c r="T51" s="7" t="s">
        <v>29</v>
      </c>
    </row>
    <row r="52" spans="1:20" ht="15.75" thickBot="1">
      <c r="A52" s="34"/>
      <c r="B52" s="7" t="s">
        <v>141</v>
      </c>
      <c r="C52" s="7" t="s">
        <v>142</v>
      </c>
      <c r="D52" s="7">
        <v>2019</v>
      </c>
      <c r="E52" s="7"/>
      <c r="F52" s="7">
        <v>15</v>
      </c>
      <c r="G52" s="7">
        <v>12</v>
      </c>
      <c r="H52" s="7" t="s">
        <v>47</v>
      </c>
      <c r="I52" s="7" t="s">
        <v>53</v>
      </c>
      <c r="J52" s="7"/>
      <c r="K52" s="7">
        <v>100</v>
      </c>
      <c r="L52" s="7">
        <v>200</v>
      </c>
      <c r="M52" s="7">
        <v>100</v>
      </c>
      <c r="N52" s="7" t="s">
        <v>88</v>
      </c>
      <c r="O52" s="7" t="s">
        <v>44</v>
      </c>
      <c r="P52" s="7" t="s">
        <v>44</v>
      </c>
      <c r="Q52" s="7" t="s">
        <v>143</v>
      </c>
      <c r="R52" s="7" t="s">
        <v>141</v>
      </c>
      <c r="S52" s="7">
        <v>1000</v>
      </c>
      <c r="T52" s="7">
        <v>1000</v>
      </c>
    </row>
    <row r="53" spans="1:20" ht="15.75" thickBot="1">
      <c r="A53" s="34" t="s">
        <v>144</v>
      </c>
      <c r="B53" s="8" t="s">
        <v>145</v>
      </c>
      <c r="C53" s="8" t="s">
        <v>146</v>
      </c>
      <c r="D53" s="8">
        <v>2020</v>
      </c>
      <c r="E53" s="9" t="s">
        <v>147</v>
      </c>
      <c r="F53" s="10">
        <v>4</v>
      </c>
      <c r="G53" s="10">
        <v>4</v>
      </c>
      <c r="H53" s="10" t="s">
        <v>47</v>
      </c>
      <c r="I53" s="10" t="s">
        <v>48</v>
      </c>
      <c r="J53" s="10"/>
      <c r="K53" s="10">
        <v>100</v>
      </c>
      <c r="L53" s="10" t="s">
        <v>25</v>
      </c>
      <c r="M53" s="10">
        <v>100</v>
      </c>
      <c r="N53" s="11" t="s">
        <v>88</v>
      </c>
      <c r="O53" s="10" t="s">
        <v>27</v>
      </c>
      <c r="P53" s="10" t="s">
        <v>44</v>
      </c>
      <c r="Q53" s="10" t="s">
        <v>148</v>
      </c>
      <c r="R53" s="10"/>
      <c r="S53" s="10">
        <v>13000</v>
      </c>
      <c r="T53" s="10">
        <v>1867</v>
      </c>
    </row>
    <row r="54" spans="1:20" ht="14.65" customHeight="1" thickBot="1">
      <c r="A54" s="34"/>
      <c r="B54" s="8" t="s">
        <v>149</v>
      </c>
      <c r="C54" s="8" t="s">
        <v>38</v>
      </c>
      <c r="D54" s="8">
        <v>2020</v>
      </c>
      <c r="E54" s="9" t="s">
        <v>150</v>
      </c>
      <c r="F54" s="10">
        <v>14</v>
      </c>
      <c r="G54" s="10">
        <v>13</v>
      </c>
      <c r="H54" s="10" t="s">
        <v>47</v>
      </c>
      <c r="I54" s="10" t="s">
        <v>48</v>
      </c>
      <c r="J54" s="10"/>
      <c r="K54" s="10" t="s">
        <v>25</v>
      </c>
      <c r="L54" s="10" t="s">
        <v>25</v>
      </c>
      <c r="M54" s="10" t="s">
        <v>25</v>
      </c>
      <c r="N54" s="11" t="s">
        <v>88</v>
      </c>
      <c r="O54" s="10" t="s">
        <v>44</v>
      </c>
      <c r="P54" s="10" t="s">
        <v>44</v>
      </c>
      <c r="Q54" s="12" t="s">
        <v>151</v>
      </c>
      <c r="R54" s="10"/>
      <c r="S54" s="11" t="s">
        <v>29</v>
      </c>
      <c r="T54" s="11" t="s">
        <v>29</v>
      </c>
    </row>
    <row r="55" spans="1:20" ht="15.75" thickBot="1">
      <c r="A55" s="34"/>
      <c r="B55" s="8" t="s">
        <v>87</v>
      </c>
      <c r="C55" s="8" t="s">
        <v>152</v>
      </c>
      <c r="D55" s="8">
        <v>2020</v>
      </c>
      <c r="E55" s="9" t="s">
        <v>153</v>
      </c>
      <c r="F55" s="10">
        <v>7</v>
      </c>
      <c r="G55" s="10">
        <v>4</v>
      </c>
      <c r="H55" s="10" t="s">
        <v>47</v>
      </c>
      <c r="I55" s="10" t="s">
        <v>48</v>
      </c>
      <c r="J55" s="10"/>
      <c r="K55" s="10" t="s">
        <v>25</v>
      </c>
      <c r="L55" s="10">
        <v>1000</v>
      </c>
      <c r="M55" s="10" t="s">
        <v>25</v>
      </c>
      <c r="N55" s="10" t="s">
        <v>154</v>
      </c>
      <c r="O55" s="10" t="s">
        <v>44</v>
      </c>
      <c r="P55" s="10" t="s">
        <v>27</v>
      </c>
      <c r="Q55" s="10" t="s">
        <v>33</v>
      </c>
      <c r="R55" s="10"/>
      <c r="S55" s="11" t="s">
        <v>29</v>
      </c>
      <c r="T55" s="11" t="s">
        <v>29</v>
      </c>
    </row>
    <row r="56" spans="1:20" ht="15.75" thickBot="1">
      <c r="A56" s="34"/>
      <c r="B56" s="8" t="s">
        <v>155</v>
      </c>
      <c r="C56" s="8" t="s">
        <v>156</v>
      </c>
      <c r="D56" s="8">
        <v>2020</v>
      </c>
      <c r="E56" s="9" t="s">
        <v>157</v>
      </c>
      <c r="F56" s="10">
        <v>7</v>
      </c>
      <c r="G56" s="10">
        <v>1</v>
      </c>
      <c r="H56" s="10" t="s">
        <v>23</v>
      </c>
      <c r="I56" s="10" t="s">
        <v>53</v>
      </c>
      <c r="J56" s="10"/>
      <c r="K56" s="10">
        <v>60</v>
      </c>
      <c r="L56" s="10" t="s">
        <v>25</v>
      </c>
      <c r="M56" s="10" t="s">
        <v>25</v>
      </c>
      <c r="N56" s="11" t="s">
        <v>88</v>
      </c>
      <c r="O56" s="10" t="s">
        <v>44</v>
      </c>
      <c r="P56" s="10" t="s">
        <v>44</v>
      </c>
      <c r="Q56" s="12" t="s">
        <v>158</v>
      </c>
      <c r="R56" s="10"/>
      <c r="S56" s="11" t="s">
        <v>29</v>
      </c>
      <c r="T56" s="10">
        <v>5</v>
      </c>
    </row>
    <row r="57" spans="1:20" ht="15.75" thickBot="1">
      <c r="A57" s="34"/>
      <c r="B57" s="8" t="s">
        <v>159</v>
      </c>
      <c r="C57" s="8" t="s">
        <v>42</v>
      </c>
      <c r="D57" s="8">
        <v>2020</v>
      </c>
      <c r="E57" s="9" t="s">
        <v>160</v>
      </c>
      <c r="F57" s="10">
        <v>24</v>
      </c>
      <c r="G57" s="10">
        <v>15</v>
      </c>
      <c r="H57" s="10" t="s">
        <v>47</v>
      </c>
      <c r="I57" s="10" t="s">
        <v>48</v>
      </c>
      <c r="J57" s="10"/>
      <c r="K57" s="10" t="s">
        <v>25</v>
      </c>
      <c r="L57" s="10" t="s">
        <v>25</v>
      </c>
      <c r="M57" s="10" t="s">
        <v>25</v>
      </c>
      <c r="N57" s="11" t="s">
        <v>88</v>
      </c>
      <c r="O57" s="10" t="s">
        <v>27</v>
      </c>
      <c r="P57" s="10" t="s">
        <v>27</v>
      </c>
      <c r="Q57" s="10" t="s">
        <v>161</v>
      </c>
      <c r="R57" s="10"/>
      <c r="S57" s="11" t="s">
        <v>29</v>
      </c>
      <c r="T57" s="11" t="s">
        <v>29</v>
      </c>
    </row>
    <row r="58" spans="1:20" ht="15.75" thickBot="1">
      <c r="A58" s="34"/>
      <c r="B58" s="8" t="s">
        <v>162</v>
      </c>
      <c r="C58" s="8" t="s">
        <v>163</v>
      </c>
      <c r="D58" s="8">
        <v>2020</v>
      </c>
      <c r="E58" s="9" t="s">
        <v>164</v>
      </c>
      <c r="F58" s="10">
        <v>13</v>
      </c>
      <c r="G58" s="10">
        <v>15</v>
      </c>
      <c r="H58" s="10" t="s">
        <v>23</v>
      </c>
      <c r="I58" s="10" t="s">
        <v>48</v>
      </c>
      <c r="J58" s="10"/>
      <c r="K58" s="10">
        <v>50</v>
      </c>
      <c r="L58" s="10" t="s">
        <v>25</v>
      </c>
      <c r="M58" s="10">
        <v>150</v>
      </c>
      <c r="N58" s="10" t="s">
        <v>26</v>
      </c>
      <c r="O58" s="10" t="s">
        <v>27</v>
      </c>
      <c r="P58" s="10" t="s">
        <v>27</v>
      </c>
      <c r="Q58" s="10" t="s">
        <v>165</v>
      </c>
      <c r="R58" s="10"/>
      <c r="S58" s="11" t="s">
        <v>29</v>
      </c>
      <c r="T58" s="10">
        <v>1000</v>
      </c>
    </row>
    <row r="59" spans="1:20" ht="15.75" thickBot="1">
      <c r="A59" s="34"/>
      <c r="B59" s="8" t="s">
        <v>166</v>
      </c>
      <c r="C59" s="8" t="s">
        <v>167</v>
      </c>
      <c r="D59" s="8">
        <v>2020</v>
      </c>
      <c r="E59" s="8" t="s">
        <v>168</v>
      </c>
      <c r="F59" s="13">
        <v>14</v>
      </c>
      <c r="G59" s="13">
        <v>10</v>
      </c>
      <c r="H59" s="13" t="s">
        <v>47</v>
      </c>
      <c r="I59" s="13" t="s">
        <v>53</v>
      </c>
      <c r="J59" s="13"/>
      <c r="K59" s="13">
        <v>50</v>
      </c>
      <c r="L59" s="10" t="s">
        <v>25</v>
      </c>
      <c r="M59" s="13">
        <v>150</v>
      </c>
      <c r="N59" s="13" t="s">
        <v>32</v>
      </c>
      <c r="O59" s="13" t="s">
        <v>44</v>
      </c>
      <c r="P59" s="13" t="s">
        <v>44</v>
      </c>
      <c r="Q59" s="14" t="s">
        <v>169</v>
      </c>
      <c r="R59" s="13"/>
      <c r="S59" s="11" t="s">
        <v>29</v>
      </c>
      <c r="T59" s="11" t="s">
        <v>29</v>
      </c>
    </row>
    <row r="60" spans="1:20" ht="15.75" thickBot="1">
      <c r="A60" s="34"/>
      <c r="B60" s="8" t="s">
        <v>170</v>
      </c>
      <c r="C60" s="8" t="s">
        <v>171</v>
      </c>
      <c r="D60" s="8">
        <v>2020</v>
      </c>
      <c r="E60" s="9" t="s">
        <v>172</v>
      </c>
      <c r="F60" s="15">
        <v>4</v>
      </c>
      <c r="G60" s="15">
        <v>4</v>
      </c>
      <c r="H60" s="10" t="s">
        <v>47</v>
      </c>
      <c r="I60" s="10" t="s">
        <v>48</v>
      </c>
      <c r="J60" s="10"/>
      <c r="K60" s="10">
        <v>50</v>
      </c>
      <c r="L60" s="10">
        <v>1000</v>
      </c>
      <c r="M60" s="10">
        <v>100</v>
      </c>
      <c r="N60" s="11" t="s">
        <v>88</v>
      </c>
      <c r="O60" s="10" t="s">
        <v>27</v>
      </c>
      <c r="P60" s="10" t="s">
        <v>44</v>
      </c>
      <c r="Q60" s="10" t="s">
        <v>173</v>
      </c>
      <c r="R60" s="10"/>
      <c r="S60" s="15">
        <v>23000</v>
      </c>
      <c r="T60" s="15">
        <v>1000</v>
      </c>
    </row>
    <row r="61" spans="1:20" ht="15.75" thickBot="1">
      <c r="A61" s="34"/>
      <c r="B61" s="8" t="s">
        <v>174</v>
      </c>
      <c r="C61" s="8" t="s">
        <v>146</v>
      </c>
      <c r="D61" s="8">
        <v>2020</v>
      </c>
      <c r="E61" s="9" t="s">
        <v>175</v>
      </c>
      <c r="F61" s="15">
        <v>12</v>
      </c>
      <c r="G61" s="15">
        <v>8</v>
      </c>
      <c r="H61" s="10" t="s">
        <v>47</v>
      </c>
      <c r="I61" s="10" t="s">
        <v>48</v>
      </c>
      <c r="J61" s="10"/>
      <c r="K61" s="10">
        <v>50</v>
      </c>
      <c r="L61" s="10" t="s">
        <v>25</v>
      </c>
      <c r="M61" s="10">
        <v>80</v>
      </c>
      <c r="N61" s="10" t="s">
        <v>26</v>
      </c>
      <c r="O61" s="10" t="s">
        <v>44</v>
      </c>
      <c r="P61" s="10" t="s">
        <v>44</v>
      </c>
      <c r="Q61" s="10" t="s">
        <v>58</v>
      </c>
      <c r="R61" s="10"/>
      <c r="S61" s="11" t="s">
        <v>29</v>
      </c>
      <c r="T61" s="11" t="s">
        <v>29</v>
      </c>
    </row>
    <row r="62" spans="1:20" ht="15.75" thickBot="1">
      <c r="A62" s="34"/>
      <c r="B62" s="8" t="s">
        <v>176</v>
      </c>
      <c r="C62" s="8" t="s">
        <v>130</v>
      </c>
      <c r="D62" s="8">
        <v>2020</v>
      </c>
      <c r="E62" s="9" t="s">
        <v>175</v>
      </c>
      <c r="F62" s="15">
        <v>13</v>
      </c>
      <c r="G62" s="15">
        <v>10</v>
      </c>
      <c r="H62" s="10" t="s">
        <v>47</v>
      </c>
      <c r="I62" s="10" t="s">
        <v>48</v>
      </c>
      <c r="J62" s="10"/>
      <c r="K62" s="10">
        <v>50</v>
      </c>
      <c r="L62" s="10">
        <v>500</v>
      </c>
      <c r="M62" s="10">
        <v>80</v>
      </c>
      <c r="N62" s="11" t="s">
        <v>88</v>
      </c>
      <c r="O62" s="10" t="s">
        <v>44</v>
      </c>
      <c r="P62" s="10" t="s">
        <v>27</v>
      </c>
      <c r="Q62" s="10" t="s">
        <v>58</v>
      </c>
      <c r="R62" s="10"/>
      <c r="S62" s="11" t="s">
        <v>29</v>
      </c>
      <c r="T62" s="11" t="s">
        <v>29</v>
      </c>
    </row>
    <row r="63" spans="1:20" ht="15.75" thickBot="1">
      <c r="A63" s="34"/>
      <c r="B63" s="8" t="s">
        <v>177</v>
      </c>
      <c r="C63" s="8" t="s">
        <v>178</v>
      </c>
      <c r="D63" s="8">
        <v>2020</v>
      </c>
      <c r="E63" s="9" t="s">
        <v>179</v>
      </c>
      <c r="F63" s="15">
        <v>9</v>
      </c>
      <c r="G63" s="15">
        <v>8</v>
      </c>
      <c r="H63" s="10" t="s">
        <v>47</v>
      </c>
      <c r="I63" s="10" t="s">
        <v>48</v>
      </c>
      <c r="J63" s="10"/>
      <c r="K63" s="10">
        <v>70</v>
      </c>
      <c r="L63" s="10" t="s">
        <v>25</v>
      </c>
      <c r="M63" s="10" t="s">
        <v>25</v>
      </c>
      <c r="N63" s="10" t="s">
        <v>26</v>
      </c>
      <c r="O63" s="10" t="s">
        <v>44</v>
      </c>
      <c r="P63" s="10" t="s">
        <v>27</v>
      </c>
      <c r="Q63" s="10" t="s">
        <v>180</v>
      </c>
      <c r="R63" s="10"/>
      <c r="S63" s="11" t="s">
        <v>29</v>
      </c>
      <c r="T63" s="11" t="s">
        <v>29</v>
      </c>
    </row>
    <row r="64" spans="1:20" ht="15.75" thickBot="1">
      <c r="A64" s="34"/>
      <c r="B64" s="8" t="s">
        <v>181</v>
      </c>
      <c r="C64" s="8" t="s">
        <v>81</v>
      </c>
      <c r="D64" s="8">
        <v>2021</v>
      </c>
      <c r="E64" s="9" t="s">
        <v>182</v>
      </c>
      <c r="F64" s="15">
        <v>32</v>
      </c>
      <c r="G64" s="15">
        <v>21</v>
      </c>
      <c r="H64" s="10" t="s">
        <v>47</v>
      </c>
      <c r="I64" s="10" t="s">
        <v>48</v>
      </c>
      <c r="J64" s="10"/>
      <c r="K64" s="10">
        <v>50</v>
      </c>
      <c r="L64" s="10" t="s">
        <v>25</v>
      </c>
      <c r="M64" s="10">
        <v>50</v>
      </c>
      <c r="N64" s="10" t="s">
        <v>26</v>
      </c>
      <c r="O64" s="10" t="s">
        <v>44</v>
      </c>
      <c r="P64" s="10" t="s">
        <v>44</v>
      </c>
      <c r="Q64" s="10" t="s">
        <v>33</v>
      </c>
      <c r="R64" s="10"/>
      <c r="S64" s="15">
        <v>14000</v>
      </c>
      <c r="T64" s="15">
        <v>450</v>
      </c>
    </row>
    <row r="65" spans="1:20" ht="15.75" thickBot="1">
      <c r="A65" s="34"/>
      <c r="B65" s="8" t="s">
        <v>183</v>
      </c>
      <c r="C65" s="8" t="s">
        <v>146</v>
      </c>
      <c r="D65" s="8">
        <v>2021</v>
      </c>
      <c r="E65" s="9" t="s">
        <v>184</v>
      </c>
      <c r="F65" s="15">
        <v>17</v>
      </c>
      <c r="G65" s="15">
        <v>15</v>
      </c>
      <c r="H65" s="10" t="s">
        <v>47</v>
      </c>
      <c r="I65" s="10" t="s">
        <v>48</v>
      </c>
      <c r="J65" s="10"/>
      <c r="K65" s="10" t="s">
        <v>25</v>
      </c>
      <c r="L65" s="15">
        <v>1000</v>
      </c>
      <c r="M65" s="15"/>
      <c r="N65" s="15" t="s">
        <v>154</v>
      </c>
      <c r="O65" s="15" t="s">
        <v>44</v>
      </c>
      <c r="P65" s="15" t="s">
        <v>27</v>
      </c>
      <c r="Q65" s="10" t="s">
        <v>33</v>
      </c>
      <c r="R65" s="10"/>
      <c r="S65" s="11" t="s">
        <v>29</v>
      </c>
      <c r="T65" s="11" t="s">
        <v>29</v>
      </c>
    </row>
    <row r="66" spans="1:20" ht="15.75" thickBot="1">
      <c r="A66" s="34"/>
      <c r="B66" s="8" t="s">
        <v>185</v>
      </c>
      <c r="C66" s="8" t="s">
        <v>186</v>
      </c>
      <c r="D66" s="8">
        <v>2021</v>
      </c>
      <c r="E66" s="9" t="s">
        <v>187</v>
      </c>
      <c r="F66" s="15">
        <v>12</v>
      </c>
      <c r="G66" s="15">
        <v>12</v>
      </c>
      <c r="H66" s="15" t="s">
        <v>47</v>
      </c>
      <c r="I66" s="10" t="s">
        <v>48</v>
      </c>
      <c r="J66" s="10"/>
      <c r="K66" s="15">
        <v>50</v>
      </c>
      <c r="L66" s="10" t="s">
        <v>25</v>
      </c>
      <c r="M66" s="15">
        <v>100</v>
      </c>
      <c r="N66" s="13" t="s">
        <v>32</v>
      </c>
      <c r="O66" s="15" t="s">
        <v>44</v>
      </c>
      <c r="P66" s="15" t="s">
        <v>27</v>
      </c>
      <c r="Q66" s="10" t="s">
        <v>188</v>
      </c>
      <c r="R66" s="15"/>
      <c r="S66" s="11" t="s">
        <v>29</v>
      </c>
      <c r="T66" s="11" t="s">
        <v>29</v>
      </c>
    </row>
    <row r="67" spans="1:20" ht="15.75" thickBot="1">
      <c r="A67" s="34"/>
      <c r="B67" s="8" t="s">
        <v>166</v>
      </c>
      <c r="C67" s="8" t="s">
        <v>189</v>
      </c>
      <c r="D67" s="8">
        <v>2021</v>
      </c>
      <c r="E67" s="8" t="s">
        <v>190</v>
      </c>
      <c r="F67" s="13">
        <v>5</v>
      </c>
      <c r="G67" s="13">
        <v>4</v>
      </c>
      <c r="H67" s="13" t="s">
        <v>47</v>
      </c>
      <c r="I67" s="13" t="s">
        <v>53</v>
      </c>
      <c r="J67" s="13"/>
      <c r="K67" s="10" t="s">
        <v>25</v>
      </c>
      <c r="L67" s="10" t="s">
        <v>25</v>
      </c>
      <c r="M67" s="10" t="s">
        <v>25</v>
      </c>
      <c r="N67" s="13" t="s">
        <v>32</v>
      </c>
      <c r="O67" s="13" t="s">
        <v>44</v>
      </c>
      <c r="P67" s="13" t="s">
        <v>44</v>
      </c>
      <c r="Q67" s="14" t="s">
        <v>191</v>
      </c>
      <c r="R67" s="13"/>
      <c r="S67" s="11" t="s">
        <v>29</v>
      </c>
      <c r="T67" s="11" t="s">
        <v>29</v>
      </c>
    </row>
    <row r="68" spans="1:20" ht="15.75" thickBot="1">
      <c r="A68" s="34"/>
      <c r="B68" s="8" t="s">
        <v>192</v>
      </c>
      <c r="C68" s="8" t="s">
        <v>193</v>
      </c>
      <c r="D68" s="8">
        <v>2021</v>
      </c>
      <c r="E68" s="9" t="s">
        <v>194</v>
      </c>
      <c r="F68" s="15">
        <v>6</v>
      </c>
      <c r="G68" s="15">
        <v>6</v>
      </c>
      <c r="H68" s="15" t="s">
        <v>47</v>
      </c>
      <c r="I68" s="10" t="s">
        <v>48</v>
      </c>
      <c r="J68" s="10"/>
      <c r="K68" s="15">
        <v>50</v>
      </c>
      <c r="L68" s="10" t="s">
        <v>25</v>
      </c>
      <c r="M68" s="15">
        <v>50</v>
      </c>
      <c r="N68" s="15" t="s">
        <v>26</v>
      </c>
      <c r="O68" s="15" t="s">
        <v>27</v>
      </c>
      <c r="P68" s="15" t="s">
        <v>27</v>
      </c>
      <c r="Q68" s="10" t="s">
        <v>188</v>
      </c>
      <c r="R68" s="15"/>
      <c r="S68" s="11" t="s">
        <v>29</v>
      </c>
      <c r="T68" s="11" t="s">
        <v>29</v>
      </c>
    </row>
    <row r="69" spans="1:20" ht="15.75" thickBot="1">
      <c r="A69" s="34"/>
      <c r="B69" s="8" t="s">
        <v>195</v>
      </c>
      <c r="C69" s="8" t="s">
        <v>196</v>
      </c>
      <c r="D69" s="8">
        <v>2021</v>
      </c>
      <c r="E69" s="8" t="s">
        <v>197</v>
      </c>
      <c r="F69" s="13">
        <v>13</v>
      </c>
      <c r="G69" s="13">
        <v>11</v>
      </c>
      <c r="H69" s="13" t="s">
        <v>23</v>
      </c>
      <c r="I69" s="13" t="s">
        <v>48</v>
      </c>
      <c r="J69" s="13"/>
      <c r="K69" s="10" t="s">
        <v>25</v>
      </c>
      <c r="L69" s="10" t="s">
        <v>25</v>
      </c>
      <c r="M69" s="10" t="s">
        <v>25</v>
      </c>
      <c r="N69" s="13" t="s">
        <v>154</v>
      </c>
      <c r="O69" s="13" t="s">
        <v>44</v>
      </c>
      <c r="P69" s="13" t="s">
        <v>44</v>
      </c>
      <c r="Q69" s="14" t="s">
        <v>198</v>
      </c>
      <c r="R69" s="13"/>
      <c r="S69" s="11" t="s">
        <v>29</v>
      </c>
      <c r="T69" s="11" t="s">
        <v>29</v>
      </c>
    </row>
    <row r="70" spans="1:20" ht="15.75" thickBot="1">
      <c r="A70" s="34"/>
      <c r="B70" s="8" t="s">
        <v>199</v>
      </c>
      <c r="C70" s="8" t="s">
        <v>200</v>
      </c>
      <c r="D70" s="8">
        <v>2021</v>
      </c>
      <c r="E70" s="8" t="s">
        <v>153</v>
      </c>
      <c r="F70" s="13">
        <v>9</v>
      </c>
      <c r="G70" s="13">
        <v>9</v>
      </c>
      <c r="H70" s="13" t="s">
        <v>23</v>
      </c>
      <c r="I70" s="13" t="s">
        <v>24</v>
      </c>
      <c r="J70" s="13"/>
      <c r="K70" s="13">
        <v>50</v>
      </c>
      <c r="L70" s="10" t="s">
        <v>25</v>
      </c>
      <c r="M70" s="13">
        <v>90</v>
      </c>
      <c r="N70" s="13" t="s">
        <v>26</v>
      </c>
      <c r="O70" s="13" t="s">
        <v>44</v>
      </c>
      <c r="P70" s="13" t="s">
        <v>44</v>
      </c>
      <c r="Q70" s="13" t="s">
        <v>201</v>
      </c>
      <c r="R70" s="13"/>
      <c r="S70" s="13">
        <v>4000</v>
      </c>
      <c r="T70" s="11" t="s">
        <v>29</v>
      </c>
    </row>
    <row r="71" spans="1:20" ht="120.75" thickBot="1">
      <c r="A71" s="34"/>
      <c r="B71" s="8" t="s">
        <v>202</v>
      </c>
      <c r="C71" s="8" t="s">
        <v>203</v>
      </c>
      <c r="D71" s="8">
        <v>2021</v>
      </c>
      <c r="E71" s="9" t="s">
        <v>204</v>
      </c>
      <c r="F71" s="15">
        <v>3</v>
      </c>
      <c r="G71" s="15">
        <v>3</v>
      </c>
      <c r="H71" s="15" t="s">
        <v>23</v>
      </c>
      <c r="I71" s="15" t="s">
        <v>53</v>
      </c>
      <c r="J71" s="15"/>
      <c r="K71" s="10" t="s">
        <v>25</v>
      </c>
      <c r="L71" s="15">
        <v>1000</v>
      </c>
      <c r="M71" s="15">
        <v>100</v>
      </c>
      <c r="N71" s="15" t="s">
        <v>154</v>
      </c>
      <c r="O71" s="15" t="s">
        <v>27</v>
      </c>
      <c r="P71" s="15" t="s">
        <v>27</v>
      </c>
      <c r="Q71" s="15" t="s">
        <v>205</v>
      </c>
      <c r="R71" s="15" t="s">
        <v>29</v>
      </c>
      <c r="S71" s="15">
        <v>62000</v>
      </c>
      <c r="T71" s="15">
        <v>1867</v>
      </c>
    </row>
    <row r="72" spans="1:20" ht="15.75" thickBot="1">
      <c r="A72" s="34"/>
      <c r="B72" s="8" t="s">
        <v>206</v>
      </c>
      <c r="C72" s="8" t="s">
        <v>38</v>
      </c>
      <c r="D72" s="8">
        <v>2021</v>
      </c>
      <c r="E72" s="9" t="s">
        <v>207</v>
      </c>
      <c r="F72" s="15">
        <v>1</v>
      </c>
      <c r="G72" s="15">
        <v>1</v>
      </c>
      <c r="H72" s="15" t="s">
        <v>23</v>
      </c>
      <c r="I72" s="15" t="s">
        <v>24</v>
      </c>
      <c r="J72" s="15"/>
      <c r="K72" s="10" t="s">
        <v>25</v>
      </c>
      <c r="L72" s="10" t="s">
        <v>25</v>
      </c>
      <c r="M72" s="15">
        <v>90</v>
      </c>
      <c r="N72" s="11" t="s">
        <v>88</v>
      </c>
      <c r="O72" s="15" t="s">
        <v>27</v>
      </c>
      <c r="P72" s="15" t="s">
        <v>27</v>
      </c>
      <c r="Q72" s="15" t="s">
        <v>58</v>
      </c>
      <c r="R72" s="15"/>
      <c r="S72" s="15">
        <v>31000</v>
      </c>
      <c r="T72" s="11" t="s">
        <v>29</v>
      </c>
    </row>
    <row r="73" spans="1:20" ht="15.75" thickBot="1">
      <c r="A73" s="34"/>
      <c r="B73" s="8" t="s">
        <v>208</v>
      </c>
      <c r="C73" s="8" t="s">
        <v>152</v>
      </c>
      <c r="D73" s="8">
        <v>2021</v>
      </c>
      <c r="E73" s="9" t="s">
        <v>209</v>
      </c>
      <c r="F73" s="15">
        <v>10</v>
      </c>
      <c r="G73" s="15">
        <v>8</v>
      </c>
      <c r="H73" s="15" t="s">
        <v>47</v>
      </c>
      <c r="I73" s="15" t="s">
        <v>48</v>
      </c>
      <c r="J73" s="15"/>
      <c r="K73" s="15">
        <v>30</v>
      </c>
      <c r="L73" s="15">
        <v>200</v>
      </c>
      <c r="M73" s="15">
        <v>100</v>
      </c>
      <c r="N73" s="11" t="s">
        <v>88</v>
      </c>
      <c r="O73" s="15" t="s">
        <v>44</v>
      </c>
      <c r="P73" s="15" t="s">
        <v>27</v>
      </c>
      <c r="Q73" s="15" t="s">
        <v>76</v>
      </c>
      <c r="R73" s="15"/>
      <c r="S73" s="11" t="s">
        <v>29</v>
      </c>
      <c r="T73" s="15">
        <v>500</v>
      </c>
    </row>
    <row r="74" spans="1:20" ht="15.75" thickBot="1">
      <c r="A74" s="34"/>
      <c r="B74" s="8" t="s">
        <v>210</v>
      </c>
      <c r="C74" s="8" t="s">
        <v>211</v>
      </c>
      <c r="D74" s="8">
        <v>2021</v>
      </c>
      <c r="E74" s="9" t="s">
        <v>212</v>
      </c>
      <c r="F74" s="15">
        <v>8</v>
      </c>
      <c r="G74" s="15">
        <v>3</v>
      </c>
      <c r="H74" s="15" t="s">
        <v>23</v>
      </c>
      <c r="I74" s="15" t="s">
        <v>24</v>
      </c>
      <c r="J74" s="15"/>
      <c r="K74" s="10" t="s">
        <v>25</v>
      </c>
      <c r="L74" s="10" t="s">
        <v>25</v>
      </c>
      <c r="M74" s="10" t="s">
        <v>25</v>
      </c>
      <c r="N74" s="15" t="s">
        <v>26</v>
      </c>
      <c r="O74" s="15" t="s">
        <v>27</v>
      </c>
      <c r="P74" s="15" t="s">
        <v>27</v>
      </c>
      <c r="Q74" s="15" t="s">
        <v>45</v>
      </c>
      <c r="R74" s="15"/>
      <c r="S74" s="11" t="s">
        <v>29</v>
      </c>
      <c r="T74" s="11" t="s">
        <v>29</v>
      </c>
    </row>
    <row r="75" spans="1:20" ht="15.75" thickBot="1">
      <c r="A75" s="34"/>
      <c r="B75" s="8" t="s">
        <v>213</v>
      </c>
      <c r="C75" s="8" t="s">
        <v>81</v>
      </c>
      <c r="D75" s="8">
        <v>2021</v>
      </c>
      <c r="E75" s="9" t="s">
        <v>214</v>
      </c>
      <c r="F75" s="15">
        <v>12</v>
      </c>
      <c r="G75" s="15">
        <v>10</v>
      </c>
      <c r="H75" s="15" t="s">
        <v>23</v>
      </c>
      <c r="I75" s="15" t="s">
        <v>48</v>
      </c>
      <c r="J75" s="15"/>
      <c r="K75" s="15">
        <v>60</v>
      </c>
      <c r="L75" s="15">
        <v>1000</v>
      </c>
      <c r="M75" s="10" t="s">
        <v>25</v>
      </c>
      <c r="N75" s="11" t="s">
        <v>88</v>
      </c>
      <c r="O75" s="15" t="s">
        <v>44</v>
      </c>
      <c r="P75" s="15" t="s">
        <v>44</v>
      </c>
      <c r="Q75" s="15" t="s">
        <v>148</v>
      </c>
      <c r="R75" s="15"/>
      <c r="S75" s="11" t="s">
        <v>29</v>
      </c>
      <c r="T75" s="11" t="s">
        <v>29</v>
      </c>
    </row>
    <row r="76" spans="1:20" ht="15.75" thickBot="1">
      <c r="A76" s="34"/>
      <c r="B76" s="8" t="s">
        <v>215</v>
      </c>
      <c r="C76" s="8" t="s">
        <v>146</v>
      </c>
      <c r="D76" s="8">
        <v>2021</v>
      </c>
      <c r="E76" s="9" t="s">
        <v>216</v>
      </c>
      <c r="F76" s="16">
        <v>6</v>
      </c>
      <c r="G76" s="16">
        <v>6</v>
      </c>
      <c r="H76" s="16" t="s">
        <v>47</v>
      </c>
      <c r="I76" s="16" t="s">
        <v>53</v>
      </c>
      <c r="J76" s="16"/>
      <c r="K76" s="10" t="s">
        <v>25</v>
      </c>
      <c r="L76" s="10" t="s">
        <v>25</v>
      </c>
      <c r="M76" s="17"/>
      <c r="N76" s="13" t="s">
        <v>32</v>
      </c>
      <c r="O76" s="16" t="s">
        <v>27</v>
      </c>
      <c r="P76" s="16" t="s">
        <v>27</v>
      </c>
      <c r="Q76" s="16" t="s">
        <v>217</v>
      </c>
      <c r="R76" s="16"/>
      <c r="S76" s="11" t="s">
        <v>29</v>
      </c>
      <c r="T76" s="11" t="s">
        <v>29</v>
      </c>
    </row>
    <row r="77" spans="1:20" ht="15.75" thickBot="1">
      <c r="A77" s="34"/>
      <c r="B77" s="18" t="s">
        <v>218</v>
      </c>
      <c r="C77" s="18" t="s">
        <v>81</v>
      </c>
      <c r="D77" s="18">
        <v>2020</v>
      </c>
      <c r="E77" s="9" t="s">
        <v>219</v>
      </c>
      <c r="F77" s="15">
        <v>17</v>
      </c>
      <c r="G77" s="15">
        <v>15</v>
      </c>
      <c r="H77" s="10" t="s">
        <v>47</v>
      </c>
      <c r="I77" s="10" t="s">
        <v>48</v>
      </c>
      <c r="J77" s="10"/>
      <c r="K77" s="10" t="s">
        <v>25</v>
      </c>
      <c r="L77" s="15">
        <v>1000</v>
      </c>
      <c r="M77" s="15"/>
      <c r="N77" s="15" t="s">
        <v>154</v>
      </c>
      <c r="O77" s="15" t="s">
        <v>44</v>
      </c>
      <c r="P77" s="15" t="s">
        <v>27</v>
      </c>
      <c r="Q77" s="10" t="s">
        <v>33</v>
      </c>
      <c r="R77" s="10"/>
      <c r="S77" s="11" t="s">
        <v>29</v>
      </c>
      <c r="T77" s="11" t="s">
        <v>29</v>
      </c>
    </row>
    <row r="78" spans="1:20"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</row>
    <row r="79" spans="1:20"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</row>
    <row r="80" spans="1:20"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</row>
    <row r="81" spans="6:20"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</row>
    <row r="82" spans="6:20"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</row>
    <row r="83" spans="6:20"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</row>
    <row r="84" spans="6:20"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</row>
    <row r="85" spans="6:20"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</row>
    <row r="86" spans="6:20"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</row>
    <row r="95" spans="6:20" s="20" customFormat="1"/>
    <row r="100" spans="28:29" ht="15.75" thickBot="1"/>
    <row r="101" spans="28:29">
      <c r="AB101" s="21"/>
      <c r="AC101" s="21"/>
    </row>
    <row r="121" spans="28:29" ht="15.75" thickBot="1">
      <c r="AB121" s="22"/>
      <c r="AC121" s="22"/>
    </row>
    <row r="124" spans="28:29" ht="15.75" thickBot="1"/>
    <row r="125" spans="28:29">
      <c r="AB125" s="21"/>
      <c r="AC125" s="21"/>
    </row>
    <row r="147" spans="28:29" ht="15.75" thickBot="1">
      <c r="AB147" s="22"/>
      <c r="AC147" s="22"/>
    </row>
  </sheetData>
  <mergeCells count="3">
    <mergeCell ref="A2:H2"/>
    <mergeCell ref="A4:A52"/>
    <mergeCell ref="A53:A7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9EB51-D65E-44F5-97EA-B79AA226B94B}">
  <dimension ref="A1:V50"/>
  <sheetViews>
    <sheetView workbookViewId="0">
      <selection activeCell="A34" sqref="A34:A40"/>
    </sheetView>
  </sheetViews>
  <sheetFormatPr defaultRowHeight="15"/>
  <cols>
    <col min="1" max="1" width="24.42578125" bestFit="1" customWidth="1"/>
    <col min="2" max="2" width="26.85546875" bestFit="1" customWidth="1"/>
    <col min="3" max="3" width="37.42578125" bestFit="1" customWidth="1"/>
    <col min="4" max="4" width="37.140625" bestFit="1" customWidth="1"/>
    <col min="5" max="5" width="31.85546875" bestFit="1" customWidth="1"/>
    <col min="6" max="6" width="27.140625" bestFit="1" customWidth="1"/>
    <col min="7" max="7" width="26.140625" bestFit="1" customWidth="1"/>
    <col min="8" max="8" width="39.5703125" bestFit="1" customWidth="1"/>
    <col min="9" max="9" width="35.7109375" bestFit="1" customWidth="1"/>
    <col min="10" max="10" width="34.42578125" bestFit="1" customWidth="1"/>
    <col min="11" max="11" width="19.28515625" bestFit="1" customWidth="1"/>
    <col min="12" max="12" width="31.85546875" bestFit="1" customWidth="1"/>
    <col min="13" max="13" width="21.85546875" bestFit="1" customWidth="1"/>
    <col min="14" max="14" width="15" bestFit="1" customWidth="1"/>
    <col min="15" max="15" width="28.28515625" bestFit="1" customWidth="1"/>
    <col min="16" max="16" width="27.140625" bestFit="1" customWidth="1"/>
    <col min="17" max="17" width="12.85546875" bestFit="1" customWidth="1"/>
    <col min="18" max="18" width="12" bestFit="1" customWidth="1"/>
    <col min="19" max="19" width="18" bestFit="1" customWidth="1"/>
    <col min="20" max="20" width="22" bestFit="1" customWidth="1"/>
  </cols>
  <sheetData>
    <row r="1" spans="1:22">
      <c r="B1" t="s">
        <v>220</v>
      </c>
      <c r="C1" s="35" t="s">
        <v>221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22">
      <c r="A2" s="34" t="s">
        <v>20</v>
      </c>
      <c r="B2" s="23" t="s">
        <v>222</v>
      </c>
      <c r="C2" s="2" t="s">
        <v>223</v>
      </c>
      <c r="D2" s="2" t="s">
        <v>224</v>
      </c>
      <c r="E2" s="2" t="s">
        <v>225</v>
      </c>
      <c r="F2" s="2" t="s">
        <v>226</v>
      </c>
      <c r="G2" s="2" t="s">
        <v>227</v>
      </c>
      <c r="H2" s="2" t="s">
        <v>228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>
        <f>COUNTA(C2:T2)</f>
        <v>6</v>
      </c>
      <c r="V2" s="1" t="s">
        <v>222</v>
      </c>
    </row>
    <row r="3" spans="1:22">
      <c r="A3" s="34"/>
      <c r="B3" s="23" t="s">
        <v>229</v>
      </c>
      <c r="C3" s="2" t="s">
        <v>230</v>
      </c>
      <c r="D3" s="2" t="s">
        <v>231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>
        <f t="shared" ref="U3:U40" si="0">COUNTA(C3:T3)</f>
        <v>2</v>
      </c>
      <c r="V3" s="1" t="s">
        <v>229</v>
      </c>
    </row>
    <row r="4" spans="1:22">
      <c r="A4" s="34"/>
      <c r="B4" s="23" t="s">
        <v>232</v>
      </c>
      <c r="C4" s="2" t="s">
        <v>233</v>
      </c>
      <c r="D4" s="2" t="s">
        <v>232</v>
      </c>
      <c r="E4" s="2" t="s">
        <v>234</v>
      </c>
      <c r="F4" s="2" t="s">
        <v>235</v>
      </c>
      <c r="G4" s="2" t="s">
        <v>236</v>
      </c>
      <c r="H4" s="2" t="s">
        <v>237</v>
      </c>
      <c r="I4" s="2" t="s">
        <v>238</v>
      </c>
      <c r="J4" s="2" t="s">
        <v>239</v>
      </c>
      <c r="K4" s="2" t="s">
        <v>240</v>
      </c>
      <c r="L4" s="2" t="s">
        <v>241</v>
      </c>
      <c r="M4" s="2" t="s">
        <v>242</v>
      </c>
      <c r="N4" s="2" t="s">
        <v>243</v>
      </c>
      <c r="O4" s="2"/>
      <c r="P4" s="2"/>
      <c r="Q4" s="2"/>
      <c r="R4" s="2"/>
      <c r="S4" s="2"/>
      <c r="T4" s="2"/>
      <c r="U4">
        <f t="shared" si="0"/>
        <v>12</v>
      </c>
      <c r="V4" s="1" t="s">
        <v>232</v>
      </c>
    </row>
    <row r="5" spans="1:22">
      <c r="A5" s="34"/>
      <c r="B5" s="23" t="s">
        <v>244</v>
      </c>
      <c r="C5" s="2" t="s">
        <v>244</v>
      </c>
      <c r="D5" s="2" t="s">
        <v>245</v>
      </c>
      <c r="E5" s="2" t="s">
        <v>246</v>
      </c>
      <c r="F5" s="2" t="s">
        <v>247</v>
      </c>
      <c r="G5" s="2" t="s">
        <v>248</v>
      </c>
      <c r="H5" s="2" t="s">
        <v>249</v>
      </c>
      <c r="I5" s="2" t="s">
        <v>250</v>
      </c>
      <c r="J5" s="2" t="s">
        <v>251</v>
      </c>
      <c r="K5" s="2" t="s">
        <v>252</v>
      </c>
      <c r="L5" s="2" t="s">
        <v>253</v>
      </c>
      <c r="M5" s="2" t="s">
        <v>254</v>
      </c>
      <c r="N5" s="2" t="s">
        <v>255</v>
      </c>
      <c r="O5" s="2" t="s">
        <v>256</v>
      </c>
      <c r="P5" s="2" t="s">
        <v>257</v>
      </c>
      <c r="Q5" s="2" t="s">
        <v>258</v>
      </c>
      <c r="R5" s="2"/>
      <c r="S5" s="2"/>
      <c r="T5" s="2"/>
      <c r="U5">
        <f t="shared" si="0"/>
        <v>15</v>
      </c>
      <c r="V5" s="1" t="s">
        <v>244</v>
      </c>
    </row>
    <row r="6" spans="1:22">
      <c r="A6" s="34"/>
      <c r="B6" s="23" t="s">
        <v>259</v>
      </c>
      <c r="C6" s="2" t="s">
        <v>260</v>
      </c>
      <c r="D6" s="2" t="s">
        <v>261</v>
      </c>
      <c r="E6" s="2" t="s">
        <v>262</v>
      </c>
      <c r="F6" s="2" t="s">
        <v>263</v>
      </c>
      <c r="G6" s="2" t="s">
        <v>264</v>
      </c>
      <c r="H6" s="2" t="s">
        <v>259</v>
      </c>
      <c r="I6" s="2" t="s">
        <v>265</v>
      </c>
      <c r="J6" s="2" t="s">
        <v>266</v>
      </c>
      <c r="K6" s="2" t="s">
        <v>267</v>
      </c>
      <c r="L6" s="2" t="s">
        <v>268</v>
      </c>
      <c r="M6" s="2" t="s">
        <v>269</v>
      </c>
      <c r="N6" s="2"/>
      <c r="O6" s="2"/>
      <c r="P6" s="2"/>
      <c r="Q6" s="2"/>
      <c r="R6" s="2"/>
      <c r="S6" s="2"/>
      <c r="T6" s="2"/>
      <c r="U6">
        <f t="shared" si="0"/>
        <v>11</v>
      </c>
      <c r="V6" s="1" t="s">
        <v>259</v>
      </c>
    </row>
    <row r="7" spans="1:22">
      <c r="A7" s="34"/>
      <c r="B7" s="23" t="s">
        <v>270</v>
      </c>
      <c r="C7" s="2" t="s">
        <v>271</v>
      </c>
      <c r="D7" s="2" t="s">
        <v>272</v>
      </c>
      <c r="E7" s="2" t="s">
        <v>273</v>
      </c>
      <c r="F7" s="2" t="s">
        <v>274</v>
      </c>
      <c r="G7" s="2" t="s">
        <v>275</v>
      </c>
      <c r="H7" s="2" t="s">
        <v>276</v>
      </c>
      <c r="I7" s="2" t="s">
        <v>277</v>
      </c>
      <c r="J7" s="2" t="s">
        <v>278</v>
      </c>
      <c r="K7" s="2" t="s">
        <v>279</v>
      </c>
      <c r="L7" s="2" t="s">
        <v>280</v>
      </c>
      <c r="M7" s="2"/>
      <c r="N7" s="2"/>
      <c r="O7" s="2"/>
      <c r="P7" s="2"/>
      <c r="Q7" s="2"/>
      <c r="R7" s="2"/>
      <c r="S7" s="2"/>
      <c r="T7" s="2"/>
      <c r="U7">
        <f t="shared" si="0"/>
        <v>10</v>
      </c>
      <c r="V7" s="1" t="s">
        <v>270</v>
      </c>
    </row>
    <row r="8" spans="1:22">
      <c r="A8" s="34"/>
      <c r="B8" s="23" t="s">
        <v>281</v>
      </c>
      <c r="C8" s="2" t="s">
        <v>282</v>
      </c>
      <c r="D8" s="2" t="s">
        <v>283</v>
      </c>
      <c r="E8" s="2" t="s">
        <v>284</v>
      </c>
      <c r="F8" s="2" t="s">
        <v>285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>
        <f t="shared" si="0"/>
        <v>4</v>
      </c>
      <c r="V8" s="1" t="s">
        <v>281</v>
      </c>
    </row>
    <row r="9" spans="1:22">
      <c r="A9" s="34"/>
      <c r="B9" s="23" t="s">
        <v>286</v>
      </c>
      <c r="C9" s="2" t="s">
        <v>287</v>
      </c>
      <c r="D9" s="2" t="s">
        <v>288</v>
      </c>
      <c r="E9" s="2" t="s">
        <v>289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>
        <f t="shared" si="0"/>
        <v>3</v>
      </c>
      <c r="V9" s="1" t="s">
        <v>286</v>
      </c>
    </row>
    <row r="10" spans="1:22">
      <c r="A10" s="34"/>
      <c r="B10" s="23" t="s">
        <v>290</v>
      </c>
      <c r="C10" s="2" t="s">
        <v>291</v>
      </c>
      <c r="D10" s="2" t="s">
        <v>292</v>
      </c>
      <c r="E10" s="2" t="s">
        <v>293</v>
      </c>
      <c r="F10" s="2" t="s">
        <v>294</v>
      </c>
      <c r="G10" s="2" t="s">
        <v>295</v>
      </c>
      <c r="H10" s="2" t="s">
        <v>296</v>
      </c>
      <c r="I10" s="2" t="s">
        <v>297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>
        <f t="shared" si="0"/>
        <v>7</v>
      </c>
      <c r="V10" s="1" t="s">
        <v>290</v>
      </c>
    </row>
    <row r="11" spans="1:22">
      <c r="A11" s="34"/>
      <c r="B11" s="23" t="s">
        <v>298</v>
      </c>
      <c r="C11" s="3" t="s">
        <v>299</v>
      </c>
      <c r="D11" s="3" t="s">
        <v>300</v>
      </c>
      <c r="E11" s="3" t="s">
        <v>301</v>
      </c>
      <c r="F11" s="3" t="s">
        <v>302</v>
      </c>
      <c r="G11" s="3" t="s">
        <v>303</v>
      </c>
      <c r="H11" s="3" t="s">
        <v>304</v>
      </c>
      <c r="I11" s="3" t="s">
        <v>305</v>
      </c>
      <c r="J11" s="3" t="s">
        <v>306</v>
      </c>
      <c r="K11" s="3" t="s">
        <v>307</v>
      </c>
      <c r="L11" s="3" t="s">
        <v>308</v>
      </c>
      <c r="M11" s="3" t="s">
        <v>309</v>
      </c>
      <c r="N11" s="3" t="s">
        <v>310</v>
      </c>
      <c r="O11" s="3" t="s">
        <v>311</v>
      </c>
      <c r="P11" s="3" t="s">
        <v>312</v>
      </c>
      <c r="Q11" s="3" t="s">
        <v>298</v>
      </c>
      <c r="R11" s="3" t="s">
        <v>313</v>
      </c>
      <c r="S11" s="2" t="s">
        <v>314</v>
      </c>
      <c r="T11" s="3" t="s">
        <v>315</v>
      </c>
      <c r="U11">
        <f t="shared" si="0"/>
        <v>18</v>
      </c>
      <c r="V11" s="1" t="s">
        <v>298</v>
      </c>
    </row>
    <row r="12" spans="1:22">
      <c r="A12" s="34"/>
      <c r="B12" s="23" t="s">
        <v>316</v>
      </c>
      <c r="C12" s="2" t="s">
        <v>317</v>
      </c>
      <c r="D12" s="2" t="s">
        <v>318</v>
      </c>
      <c r="E12" s="2" t="s">
        <v>319</v>
      </c>
      <c r="F12" s="2" t="s">
        <v>320</v>
      </c>
      <c r="G12" s="2" t="s">
        <v>321</v>
      </c>
      <c r="H12" s="2" t="s">
        <v>322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>
        <f t="shared" si="0"/>
        <v>6</v>
      </c>
      <c r="V12" s="1" t="s">
        <v>316</v>
      </c>
    </row>
    <row r="13" spans="1:22">
      <c r="A13" s="34"/>
      <c r="B13" s="23" t="s">
        <v>323</v>
      </c>
      <c r="C13" s="2" t="s">
        <v>324</v>
      </c>
      <c r="D13" s="2" t="s">
        <v>325</v>
      </c>
      <c r="E13" s="2" t="s">
        <v>326</v>
      </c>
      <c r="F13" s="2" t="s">
        <v>327</v>
      </c>
      <c r="G13" s="2" t="s">
        <v>328</v>
      </c>
      <c r="H13" s="2" t="s">
        <v>329</v>
      </c>
      <c r="I13" s="2" t="s">
        <v>330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>
        <f t="shared" si="0"/>
        <v>7</v>
      </c>
      <c r="V13" s="1" t="s">
        <v>323</v>
      </c>
    </row>
    <row r="14" spans="1:22">
      <c r="A14" s="34"/>
      <c r="B14" s="23" t="s">
        <v>331</v>
      </c>
      <c r="C14" s="2" t="s">
        <v>332</v>
      </c>
      <c r="D14" s="2" t="s">
        <v>333</v>
      </c>
      <c r="E14" s="2" t="s">
        <v>334</v>
      </c>
      <c r="F14" s="2" t="s">
        <v>335</v>
      </c>
      <c r="G14" s="2" t="s">
        <v>336</v>
      </c>
      <c r="H14" s="2" t="s">
        <v>337</v>
      </c>
      <c r="I14" s="2" t="s">
        <v>338</v>
      </c>
      <c r="J14" s="2" t="s">
        <v>339</v>
      </c>
      <c r="K14" s="2" t="s">
        <v>340</v>
      </c>
      <c r="L14" s="2" t="s">
        <v>341</v>
      </c>
      <c r="M14" s="2"/>
      <c r="N14" s="2"/>
      <c r="O14" s="2"/>
      <c r="P14" s="2"/>
      <c r="Q14" s="2"/>
      <c r="R14" s="2"/>
      <c r="S14" s="2"/>
      <c r="T14" s="2"/>
      <c r="U14">
        <f t="shared" si="0"/>
        <v>10</v>
      </c>
      <c r="V14" s="1" t="s">
        <v>331</v>
      </c>
    </row>
    <row r="15" spans="1:22">
      <c r="A15" s="34"/>
      <c r="B15" s="23" t="s">
        <v>342</v>
      </c>
      <c r="C15" s="2" t="s">
        <v>343</v>
      </c>
      <c r="D15" s="2" t="s">
        <v>342</v>
      </c>
      <c r="E15" s="2" t="s">
        <v>344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>
        <f t="shared" si="0"/>
        <v>3</v>
      </c>
      <c r="V15" s="1" t="s">
        <v>342</v>
      </c>
    </row>
    <row r="16" spans="1:22">
      <c r="A16" s="34"/>
      <c r="B16" s="23" t="s">
        <v>345</v>
      </c>
      <c r="C16" s="2" t="s">
        <v>346</v>
      </c>
      <c r="D16" s="2" t="s">
        <v>347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>
        <f t="shared" si="0"/>
        <v>2</v>
      </c>
      <c r="V16" s="1" t="s">
        <v>345</v>
      </c>
    </row>
    <row r="17" spans="1:22">
      <c r="A17" s="34"/>
      <c r="B17" s="23" t="s">
        <v>348</v>
      </c>
      <c r="C17" s="2" t="s">
        <v>349</v>
      </c>
      <c r="D17" s="2" t="s">
        <v>350</v>
      </c>
      <c r="E17" s="2" t="s">
        <v>351</v>
      </c>
      <c r="F17" s="2" t="s">
        <v>352</v>
      </c>
      <c r="G17" s="2" t="s">
        <v>353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>
        <f t="shared" si="0"/>
        <v>5</v>
      </c>
      <c r="V17" s="1" t="s">
        <v>348</v>
      </c>
    </row>
    <row r="18" spans="1:22">
      <c r="A18" s="34"/>
      <c r="B18" s="23" t="s">
        <v>354</v>
      </c>
      <c r="C18" s="2" t="s">
        <v>355</v>
      </c>
      <c r="D18" s="2" t="s">
        <v>356</v>
      </c>
      <c r="E18" s="2" t="s">
        <v>357</v>
      </c>
      <c r="F18" s="2" t="s">
        <v>358</v>
      </c>
      <c r="G18" s="2" t="s">
        <v>359</v>
      </c>
      <c r="H18" s="2" t="s">
        <v>360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>
        <f t="shared" si="0"/>
        <v>6</v>
      </c>
      <c r="V18" s="1" t="s">
        <v>354</v>
      </c>
    </row>
    <row r="19" spans="1:22">
      <c r="A19" s="34"/>
      <c r="B19" s="23" t="s">
        <v>361</v>
      </c>
      <c r="C19" s="2" t="s">
        <v>362</v>
      </c>
      <c r="D19" s="2" t="s">
        <v>363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>
        <f t="shared" si="0"/>
        <v>2</v>
      </c>
      <c r="V19" s="1" t="s">
        <v>361</v>
      </c>
    </row>
    <row r="20" spans="1:22">
      <c r="A20" s="34"/>
      <c r="B20" s="23" t="s">
        <v>364</v>
      </c>
      <c r="C20" s="2" t="s">
        <v>365</v>
      </c>
      <c r="D20" s="2" t="s">
        <v>366</v>
      </c>
      <c r="E20" s="2" t="s">
        <v>367</v>
      </c>
      <c r="F20" s="2" t="s">
        <v>368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>
        <f t="shared" si="0"/>
        <v>4</v>
      </c>
      <c r="V20" s="1" t="s">
        <v>364</v>
      </c>
    </row>
    <row r="21" spans="1:22">
      <c r="A21" s="34"/>
      <c r="B21" s="23" t="s">
        <v>369</v>
      </c>
      <c r="C21" s="2" t="s">
        <v>370</v>
      </c>
      <c r="D21" s="2" t="s">
        <v>371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>
        <f t="shared" si="0"/>
        <v>2</v>
      </c>
      <c r="V21" s="1" t="s">
        <v>369</v>
      </c>
    </row>
    <row r="22" spans="1:22">
      <c r="A22" s="34"/>
      <c r="B22" s="23" t="s">
        <v>372</v>
      </c>
      <c r="C22" s="2" t="s">
        <v>373</v>
      </c>
      <c r="D22" s="2" t="s">
        <v>374</v>
      </c>
      <c r="E22" s="2" t="s">
        <v>375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>
        <f t="shared" si="0"/>
        <v>3</v>
      </c>
      <c r="V22" s="1" t="s">
        <v>372</v>
      </c>
    </row>
    <row r="23" spans="1:22">
      <c r="A23" s="34"/>
      <c r="B23" s="23" t="s">
        <v>376</v>
      </c>
      <c r="C23" s="2" t="s">
        <v>377</v>
      </c>
      <c r="D23" s="2" t="s">
        <v>378</v>
      </c>
      <c r="E23" s="2" t="s">
        <v>379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>
        <f t="shared" si="0"/>
        <v>3</v>
      </c>
      <c r="V23" s="1" t="s">
        <v>376</v>
      </c>
    </row>
    <row r="24" spans="1:22">
      <c r="A24" s="34"/>
      <c r="B24" s="23" t="s">
        <v>380</v>
      </c>
      <c r="C24" s="2" t="s">
        <v>381</v>
      </c>
      <c r="D24" s="2" t="s">
        <v>382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>
        <f t="shared" si="0"/>
        <v>2</v>
      </c>
      <c r="V24" s="1" t="s">
        <v>380</v>
      </c>
    </row>
    <row r="25" spans="1:22">
      <c r="A25" s="34"/>
      <c r="B25" s="23" t="s">
        <v>383</v>
      </c>
      <c r="C25" s="2" t="s">
        <v>384</v>
      </c>
      <c r="D25" s="2" t="s">
        <v>385</v>
      </c>
      <c r="E25" s="2" t="s">
        <v>386</v>
      </c>
      <c r="F25" s="2" t="s">
        <v>387</v>
      </c>
      <c r="G25" s="2" t="s">
        <v>388</v>
      </c>
      <c r="H25" s="2" t="s">
        <v>389</v>
      </c>
      <c r="I25" s="2" t="s">
        <v>390</v>
      </c>
      <c r="J25" s="2" t="s">
        <v>391</v>
      </c>
      <c r="K25" s="2" t="s">
        <v>392</v>
      </c>
      <c r="L25" s="2"/>
      <c r="M25" s="2"/>
      <c r="N25" s="2"/>
      <c r="O25" s="2"/>
      <c r="P25" s="2"/>
      <c r="Q25" s="2"/>
      <c r="R25" s="2"/>
      <c r="S25" s="2"/>
      <c r="T25" s="2"/>
      <c r="U25">
        <f t="shared" si="0"/>
        <v>9</v>
      </c>
      <c r="V25" s="1" t="s">
        <v>383</v>
      </c>
    </row>
    <row r="26" spans="1:22">
      <c r="A26" s="34"/>
      <c r="B26" s="23" t="s">
        <v>393</v>
      </c>
      <c r="C26" s="2" t="s">
        <v>394</v>
      </c>
      <c r="D26" s="2" t="s">
        <v>395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>
        <f t="shared" si="0"/>
        <v>2</v>
      </c>
      <c r="V26" s="1" t="s">
        <v>393</v>
      </c>
    </row>
    <row r="27" spans="1:22">
      <c r="A27" s="34"/>
      <c r="B27" s="23" t="s">
        <v>396</v>
      </c>
      <c r="C27" s="2" t="s">
        <v>397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>
        <f t="shared" si="0"/>
        <v>1</v>
      </c>
      <c r="V27" s="1" t="s">
        <v>396</v>
      </c>
    </row>
    <row r="28" spans="1:22">
      <c r="A28" s="34"/>
      <c r="B28" s="23" t="s">
        <v>398</v>
      </c>
      <c r="C28" s="2" t="s">
        <v>398</v>
      </c>
      <c r="D28" s="4"/>
      <c r="E28" s="4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>
        <f t="shared" si="0"/>
        <v>1</v>
      </c>
      <c r="V28" s="1" t="s">
        <v>398</v>
      </c>
    </row>
    <row r="29" spans="1:22">
      <c r="A29" s="34"/>
      <c r="B29" s="23" t="s">
        <v>399</v>
      </c>
      <c r="C29" s="2" t="s">
        <v>399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>
        <f t="shared" si="0"/>
        <v>1</v>
      </c>
      <c r="V29" s="1" t="s">
        <v>399</v>
      </c>
    </row>
    <row r="30" spans="1:22">
      <c r="A30" s="34"/>
      <c r="B30" s="23" t="s">
        <v>400</v>
      </c>
      <c r="C30" s="2" t="s">
        <v>401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>
        <f t="shared" si="0"/>
        <v>1</v>
      </c>
      <c r="V30" s="1" t="s">
        <v>400</v>
      </c>
    </row>
    <row r="31" spans="1:22">
      <c r="A31" s="34"/>
      <c r="B31" s="23" t="s">
        <v>402</v>
      </c>
      <c r="C31" s="2" t="s">
        <v>403</v>
      </c>
      <c r="D31" s="2" t="s">
        <v>404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>
        <f t="shared" si="0"/>
        <v>2</v>
      </c>
      <c r="V31" s="1" t="s">
        <v>402</v>
      </c>
    </row>
    <row r="32" spans="1:22">
      <c r="A32" s="34"/>
      <c r="B32" s="23" t="s">
        <v>405</v>
      </c>
      <c r="C32" s="2" t="s">
        <v>406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>
        <f t="shared" si="0"/>
        <v>1</v>
      </c>
      <c r="V32" s="1" t="s">
        <v>405</v>
      </c>
    </row>
    <row r="33" spans="1:22">
      <c r="A33" s="34"/>
      <c r="B33" s="23" t="s">
        <v>407</v>
      </c>
      <c r="C33" s="2" t="s">
        <v>408</v>
      </c>
      <c r="D33" s="2" t="s">
        <v>409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>
        <f t="shared" si="0"/>
        <v>2</v>
      </c>
      <c r="V33" s="1" t="s">
        <v>407</v>
      </c>
    </row>
    <row r="34" spans="1:22">
      <c r="A34" s="34" t="s">
        <v>144</v>
      </c>
      <c r="B34" s="24" t="s">
        <v>410</v>
      </c>
      <c r="C34" s="2" t="s">
        <v>411</v>
      </c>
      <c r="D34" s="4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>
        <f t="shared" si="0"/>
        <v>1</v>
      </c>
      <c r="V34" s="5" t="s">
        <v>410</v>
      </c>
    </row>
    <row r="35" spans="1:22">
      <c r="A35" s="34"/>
      <c r="B35" s="24" t="s">
        <v>412</v>
      </c>
      <c r="C35" s="2" t="s">
        <v>413</v>
      </c>
      <c r="D35" s="2" t="s">
        <v>414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>
        <f t="shared" si="0"/>
        <v>2</v>
      </c>
      <c r="V35" s="5" t="s">
        <v>412</v>
      </c>
    </row>
    <row r="36" spans="1:22">
      <c r="A36" s="34"/>
      <c r="B36" s="24" t="s">
        <v>415</v>
      </c>
      <c r="C36" s="2" t="s">
        <v>416</v>
      </c>
      <c r="D36" s="4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>
        <f t="shared" si="0"/>
        <v>1</v>
      </c>
      <c r="V36" s="5" t="s">
        <v>415</v>
      </c>
    </row>
    <row r="37" spans="1:22">
      <c r="A37" s="34"/>
      <c r="B37" s="24" t="s">
        <v>417</v>
      </c>
      <c r="C37" s="2" t="s">
        <v>418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>
        <f t="shared" si="0"/>
        <v>1</v>
      </c>
      <c r="V37" s="5" t="s">
        <v>417</v>
      </c>
    </row>
    <row r="38" spans="1:22">
      <c r="A38" s="34"/>
      <c r="B38" s="24" t="s">
        <v>419</v>
      </c>
      <c r="C38" s="2" t="s">
        <v>420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>
        <f t="shared" si="0"/>
        <v>1</v>
      </c>
      <c r="V38" s="5" t="s">
        <v>419</v>
      </c>
    </row>
    <row r="39" spans="1:22">
      <c r="A39" s="34"/>
      <c r="B39" s="24" t="s">
        <v>421</v>
      </c>
      <c r="C39" s="2" t="s">
        <v>422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>
        <f t="shared" si="0"/>
        <v>1</v>
      </c>
      <c r="V39" s="5" t="s">
        <v>421</v>
      </c>
    </row>
    <row r="40" spans="1:22">
      <c r="A40" s="34"/>
      <c r="B40" s="24" t="s">
        <v>423</v>
      </c>
      <c r="C40" s="2" t="s">
        <v>424</v>
      </c>
      <c r="D40" s="2" t="s">
        <v>425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>
        <f t="shared" si="0"/>
        <v>2</v>
      </c>
      <c r="V40" s="5" t="s">
        <v>423</v>
      </c>
    </row>
    <row r="41" spans="1:22">
      <c r="A41" s="25"/>
    </row>
    <row r="42" spans="1:22">
      <c r="A42" s="25"/>
    </row>
    <row r="43" spans="1:22">
      <c r="A43" s="25"/>
    </row>
    <row r="44" spans="1:22">
      <c r="A44" s="25"/>
    </row>
    <row r="45" spans="1:22">
      <c r="A45" s="25"/>
    </row>
    <row r="46" spans="1:22">
      <c r="A46" s="25"/>
    </row>
    <row r="47" spans="1:22">
      <c r="A47" s="25"/>
    </row>
    <row r="48" spans="1:22">
      <c r="A48" s="25"/>
    </row>
    <row r="49" spans="1:1">
      <c r="A49" s="25"/>
    </row>
    <row r="50" spans="1:1">
      <c r="A50" s="25"/>
    </row>
  </sheetData>
  <mergeCells count="3">
    <mergeCell ref="A34:A40"/>
    <mergeCell ref="C1:S1"/>
    <mergeCell ref="A2:A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CC95B-61E1-4EF3-9AB7-818B8903D759}">
  <dimension ref="A1:F40"/>
  <sheetViews>
    <sheetView workbookViewId="0">
      <selection activeCell="F45" sqref="F45"/>
    </sheetView>
  </sheetViews>
  <sheetFormatPr defaultRowHeight="15"/>
  <cols>
    <col min="2" max="2" width="26.85546875" bestFit="1" customWidth="1"/>
  </cols>
  <sheetData>
    <row r="1" spans="1:6">
      <c r="A1" s="26"/>
      <c r="B1" s="26"/>
      <c r="C1" s="27" t="s">
        <v>426</v>
      </c>
      <c r="D1" s="27" t="s">
        <v>427</v>
      </c>
      <c r="E1" s="27" t="s">
        <v>428</v>
      </c>
      <c r="F1" s="27" t="s">
        <v>429</v>
      </c>
    </row>
    <row r="2" spans="1:6">
      <c r="A2" s="31">
        <v>1</v>
      </c>
      <c r="B2" s="32" t="s">
        <v>430</v>
      </c>
      <c r="C2" s="28"/>
      <c r="D2" s="28"/>
      <c r="E2" s="28"/>
      <c r="F2" s="29"/>
    </row>
    <row r="3" spans="1:6">
      <c r="A3" s="31">
        <v>2</v>
      </c>
      <c r="B3" s="32" t="s">
        <v>431</v>
      </c>
      <c r="C3" s="28"/>
      <c r="D3" s="28"/>
      <c r="E3" s="28"/>
      <c r="F3" s="29"/>
    </row>
    <row r="4" spans="1:6">
      <c r="A4" s="31">
        <v>3</v>
      </c>
      <c r="B4" s="32" t="s">
        <v>432</v>
      </c>
      <c r="C4" s="28"/>
      <c r="D4" s="28"/>
      <c r="E4" s="29"/>
      <c r="F4" s="28"/>
    </row>
    <row r="5" spans="1:6">
      <c r="A5" s="31">
        <v>4</v>
      </c>
      <c r="B5" s="32" t="s">
        <v>433</v>
      </c>
      <c r="C5" s="28"/>
      <c r="D5" s="28"/>
      <c r="E5" s="28"/>
      <c r="F5" s="29"/>
    </row>
    <row r="6" spans="1:6">
      <c r="A6" s="31">
        <v>5</v>
      </c>
      <c r="B6" s="32" t="s">
        <v>434</v>
      </c>
      <c r="C6" s="28"/>
      <c r="D6" s="28"/>
      <c r="E6" s="28"/>
      <c r="F6" s="29"/>
    </row>
    <row r="7" spans="1:6">
      <c r="A7" s="31">
        <v>6</v>
      </c>
      <c r="B7" s="32" t="s">
        <v>435</v>
      </c>
      <c r="C7" s="28"/>
      <c r="D7" s="28"/>
      <c r="E7" s="28"/>
      <c r="F7" s="29"/>
    </row>
    <row r="8" spans="1:6">
      <c r="A8" s="31">
        <v>7</v>
      </c>
      <c r="B8" s="32" t="s">
        <v>436</v>
      </c>
      <c r="C8" s="28"/>
      <c r="D8" s="28"/>
      <c r="E8" s="28"/>
      <c r="F8" s="29"/>
    </row>
    <row r="9" spans="1:6">
      <c r="A9" s="31">
        <v>8</v>
      </c>
      <c r="B9" s="32" t="s">
        <v>437</v>
      </c>
      <c r="C9" s="28"/>
      <c r="D9" s="28"/>
      <c r="E9" s="28"/>
      <c r="F9" s="29"/>
    </row>
    <row r="10" spans="1:6">
      <c r="A10" s="31">
        <v>9</v>
      </c>
      <c r="B10" s="32" t="s">
        <v>438</v>
      </c>
      <c r="C10" s="28"/>
      <c r="D10" s="28"/>
      <c r="E10" s="28"/>
      <c r="F10" s="29"/>
    </row>
    <row r="11" spans="1:6">
      <c r="A11" s="31">
        <v>10</v>
      </c>
      <c r="B11" s="32" t="s">
        <v>439</v>
      </c>
      <c r="C11" s="28"/>
      <c r="D11" s="28"/>
      <c r="E11" s="28"/>
      <c r="F11" s="29"/>
    </row>
    <row r="12" spans="1:6">
      <c r="A12" s="31">
        <v>11</v>
      </c>
      <c r="B12" s="32" t="s">
        <v>440</v>
      </c>
      <c r="C12" s="28"/>
      <c r="D12" s="28"/>
      <c r="E12" s="28"/>
      <c r="F12" s="29"/>
    </row>
    <row r="13" spans="1:6">
      <c r="A13" s="31">
        <v>12</v>
      </c>
      <c r="B13" s="32" t="s">
        <v>441</v>
      </c>
      <c r="C13" s="28"/>
      <c r="D13" s="28"/>
      <c r="E13" s="28"/>
      <c r="F13" s="29"/>
    </row>
    <row r="14" spans="1:6">
      <c r="A14" s="31">
        <v>13</v>
      </c>
      <c r="B14" s="32" t="s">
        <v>442</v>
      </c>
      <c r="C14" s="28"/>
      <c r="D14" s="28"/>
      <c r="E14" s="28"/>
      <c r="F14" s="29"/>
    </row>
    <row r="15" spans="1:6">
      <c r="A15" s="31">
        <v>14</v>
      </c>
      <c r="B15" s="32" t="s">
        <v>443</v>
      </c>
      <c r="C15" s="28"/>
      <c r="D15" s="29"/>
      <c r="E15" s="28"/>
      <c r="F15" s="28"/>
    </row>
    <row r="16" spans="1:6">
      <c r="A16" s="31">
        <v>15</v>
      </c>
      <c r="B16" s="32" t="s">
        <v>444</v>
      </c>
      <c r="C16" s="28"/>
      <c r="D16" s="29"/>
      <c r="E16" s="28"/>
      <c r="F16" s="28"/>
    </row>
    <row r="17" spans="1:6">
      <c r="A17" s="31">
        <v>16</v>
      </c>
      <c r="B17" s="32" t="s">
        <v>445</v>
      </c>
      <c r="C17" s="28"/>
      <c r="D17" s="28"/>
      <c r="E17" s="28"/>
      <c r="F17" s="29"/>
    </row>
    <row r="18" spans="1:6">
      <c r="A18" s="31">
        <v>17</v>
      </c>
      <c r="B18" s="32" t="s">
        <v>446</v>
      </c>
      <c r="C18" s="28"/>
      <c r="D18" s="29"/>
      <c r="E18" s="28"/>
      <c r="F18" s="28"/>
    </row>
    <row r="19" spans="1:6">
      <c r="A19" s="31">
        <v>18</v>
      </c>
      <c r="B19" s="32" t="s">
        <v>447</v>
      </c>
      <c r="C19" s="28"/>
      <c r="D19" s="29"/>
      <c r="E19" s="28"/>
      <c r="F19" s="28"/>
    </row>
    <row r="20" spans="1:6">
      <c r="A20" s="31">
        <v>19</v>
      </c>
      <c r="B20" s="32" t="s">
        <v>448</v>
      </c>
      <c r="C20" s="28"/>
      <c r="D20" s="28"/>
      <c r="E20" s="29"/>
      <c r="F20" s="28"/>
    </row>
    <row r="21" spans="1:6">
      <c r="A21" s="31">
        <v>20</v>
      </c>
      <c r="B21" s="32" t="s">
        <v>449</v>
      </c>
      <c r="C21" s="28"/>
      <c r="D21" s="28"/>
      <c r="E21" s="28"/>
      <c r="F21" s="29"/>
    </row>
    <row r="22" spans="1:6">
      <c r="A22" s="31">
        <v>21</v>
      </c>
      <c r="B22" s="32" t="s">
        <v>450</v>
      </c>
      <c r="C22" s="28"/>
      <c r="D22" s="28"/>
      <c r="E22" s="28"/>
      <c r="F22" s="29"/>
    </row>
    <row r="23" spans="1:6">
      <c r="A23" s="31">
        <v>22</v>
      </c>
      <c r="B23" s="32" t="s">
        <v>451</v>
      </c>
      <c r="C23" s="29"/>
      <c r="D23" s="28"/>
      <c r="E23" s="28"/>
      <c r="F23" s="28"/>
    </row>
    <row r="24" spans="1:6">
      <c r="A24" s="31">
        <v>23</v>
      </c>
      <c r="B24" s="32" t="s">
        <v>452</v>
      </c>
      <c r="C24" s="29"/>
      <c r="D24" s="28"/>
      <c r="E24" s="28"/>
      <c r="F24" s="28"/>
    </row>
    <row r="25" spans="1:6">
      <c r="A25" s="31">
        <v>24</v>
      </c>
      <c r="B25" s="32" t="s">
        <v>453</v>
      </c>
      <c r="C25" s="29"/>
      <c r="D25" s="28"/>
      <c r="E25" s="28"/>
      <c r="F25" s="28"/>
    </row>
    <row r="26" spans="1:6">
      <c r="A26" s="31">
        <v>25</v>
      </c>
      <c r="B26" s="32" t="s">
        <v>454</v>
      </c>
      <c r="C26" s="28"/>
      <c r="D26" s="28"/>
      <c r="E26" s="29"/>
      <c r="F26" s="28"/>
    </row>
    <row r="27" spans="1:6">
      <c r="A27" s="31">
        <v>26</v>
      </c>
      <c r="B27" s="32" t="s">
        <v>455</v>
      </c>
      <c r="C27" s="29"/>
      <c r="D27" s="28"/>
      <c r="E27" s="28"/>
      <c r="F27" s="28"/>
    </row>
    <row r="28" spans="1:6">
      <c r="A28" s="31">
        <v>27</v>
      </c>
      <c r="B28" s="32" t="s">
        <v>456</v>
      </c>
      <c r="C28" s="28"/>
      <c r="D28" s="28"/>
      <c r="E28" s="28"/>
      <c r="F28" s="29"/>
    </row>
    <row r="29" spans="1:6">
      <c r="A29" s="31">
        <v>28</v>
      </c>
      <c r="B29" s="32" t="s">
        <v>457</v>
      </c>
      <c r="C29" s="28"/>
      <c r="D29" s="28"/>
      <c r="E29" s="28"/>
      <c r="F29" s="29"/>
    </row>
    <row r="30" spans="1:6">
      <c r="A30" s="31">
        <v>29</v>
      </c>
      <c r="B30" s="32" t="s">
        <v>458</v>
      </c>
      <c r="C30" s="28"/>
      <c r="D30" s="28"/>
      <c r="E30" s="28"/>
      <c r="F30" s="29"/>
    </row>
    <row r="31" spans="1:6">
      <c r="A31" s="31">
        <v>30</v>
      </c>
      <c r="B31" s="32" t="s">
        <v>459</v>
      </c>
      <c r="C31" s="29"/>
      <c r="D31" s="28"/>
      <c r="E31" s="28"/>
      <c r="F31" s="28"/>
    </row>
    <row r="32" spans="1:6">
      <c r="A32" s="31">
        <v>31</v>
      </c>
      <c r="B32" s="32" t="s">
        <v>460</v>
      </c>
      <c r="C32" s="28"/>
      <c r="D32" s="28"/>
      <c r="E32" s="28"/>
      <c r="F32" s="29"/>
    </row>
    <row r="33" spans="1:6">
      <c r="A33" s="31">
        <v>32</v>
      </c>
      <c r="B33" s="32" t="s">
        <v>461</v>
      </c>
      <c r="C33" s="28"/>
      <c r="D33" s="28"/>
      <c r="E33" s="29"/>
      <c r="F33" s="28"/>
    </row>
    <row r="34" spans="1:6">
      <c r="A34" s="30">
        <v>33</v>
      </c>
      <c r="B34" s="24" t="s">
        <v>410</v>
      </c>
      <c r="C34" s="28"/>
      <c r="D34" s="28"/>
      <c r="E34" s="28"/>
      <c r="F34" s="29"/>
    </row>
    <row r="35" spans="1:6">
      <c r="A35" s="30">
        <v>34</v>
      </c>
      <c r="B35" s="24" t="s">
        <v>412</v>
      </c>
      <c r="C35" s="28"/>
      <c r="D35" s="28"/>
      <c r="E35" s="28"/>
      <c r="F35" s="29"/>
    </row>
    <row r="36" spans="1:6">
      <c r="A36" s="30">
        <v>35</v>
      </c>
      <c r="B36" s="24" t="s">
        <v>415</v>
      </c>
      <c r="C36" s="28"/>
      <c r="D36" s="28"/>
      <c r="E36" s="28"/>
      <c r="F36" s="29"/>
    </row>
    <row r="37" spans="1:6">
      <c r="A37" s="30">
        <v>36</v>
      </c>
      <c r="B37" s="24" t="s">
        <v>417</v>
      </c>
      <c r="C37" s="28"/>
      <c r="D37" s="28"/>
      <c r="E37" s="28"/>
      <c r="F37" s="29"/>
    </row>
    <row r="38" spans="1:6">
      <c r="A38" s="30">
        <v>37</v>
      </c>
      <c r="B38" s="24" t="s">
        <v>419</v>
      </c>
      <c r="C38" s="28"/>
      <c r="D38" s="28"/>
      <c r="E38" s="28"/>
      <c r="F38" s="29"/>
    </row>
    <row r="39" spans="1:6">
      <c r="A39" s="30">
        <v>38</v>
      </c>
      <c r="B39" s="24" t="s">
        <v>421</v>
      </c>
      <c r="C39" s="29"/>
      <c r="D39" s="28"/>
      <c r="E39" s="28"/>
      <c r="F39" s="28"/>
    </row>
    <row r="40" spans="1:6">
      <c r="A40" s="30">
        <v>39</v>
      </c>
      <c r="B40" s="24" t="s">
        <v>423</v>
      </c>
      <c r="C40" s="28"/>
      <c r="D40" s="28"/>
      <c r="E40" s="29"/>
      <c r="F40" s="2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c7aab3-81b5-44ad-ad72-57c916b76c08" xsi:nil="true"/>
    <PublicURL xmlns="e269b097-0687-4382-95a6-d1187d84b2a1" xsi:nil="true"/>
    <lcf76f155ced4ddcb4097134ff3c332f xmlns="e269b097-0687-4382-95a6-d1187d84b2a1">
      <Terms xmlns="http://schemas.microsoft.com/office/infopath/2007/PartnerControls"/>
    </lcf76f155ced4ddcb4097134ff3c332f>
    <PageURL xmlns="e269b097-0687-4382-95a6-d1187d84b2a1" xsi:nil="true"/>
    <_dlc_DocId xmlns="56c7aab3-81b5-44ad-ad72-57c916b76c08">7D7UTFFHD354-1258763940-47139</_dlc_DocId>
    <_dlc_DocIdUrl xmlns="56c7aab3-81b5-44ad-ad72-57c916b76c08">
      <Url>https://sotonac.sharepoint.com/teams/PublicDocuments/_layouts/15/DocIdRedir.aspx?ID=7D7UTFFHD354-1258763940-47139</Url>
      <Description>7D7UTFFHD354-1258763940-47139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680F7141451344BB1F7CF3BA9BCB10" ma:contentTypeVersion="19" ma:contentTypeDescription="Create a new document." ma:contentTypeScope="" ma:versionID="cf0f69acbbeb1e5956ead6c725945c8e">
  <xsd:schema xmlns:xsd="http://www.w3.org/2001/XMLSchema" xmlns:xs="http://www.w3.org/2001/XMLSchema" xmlns:p="http://schemas.microsoft.com/office/2006/metadata/properties" xmlns:ns2="56c7aab3-81b5-44ad-ad72-57c916b76c08" xmlns:ns3="e269b097-0687-4382-95a6-d1187d84b2a1" targetNamespace="http://schemas.microsoft.com/office/2006/metadata/properties" ma:root="true" ma:fieldsID="ef27c48d9be47c956b9dbddc59728aab" ns2:_="" ns3:_="">
    <xsd:import namespace="56c7aab3-81b5-44ad-ad72-57c916b76c08"/>
    <xsd:import namespace="e269b097-0687-4382-95a6-d1187d84b2a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PageURL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PublicURL" minOccurs="0"/>
                <xsd:element ref="ns3:MediaLengthInSeconds" minOccurs="0"/>
                <xsd:element ref="ns2:_dlc_DocId" minOccurs="0"/>
                <xsd:element ref="ns2:_dlc_DocIdUrl" minOccurs="0"/>
                <xsd:element ref="ns2:_dlc_DocIdPersistId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7aab3-81b5-44ad-ad72-57c916b76c0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8" nillable="true" ma:displayName="Taxonomy Catch All Column" ma:hidden="true" ma:list="{0a156b87-8603-40c3-a6c8-180fbcb95d75}" ma:internalName="TaxCatchAll" ma:showField="CatchAllData" ma:web="56c7aab3-81b5-44ad-ad72-57c916b76c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9b097-0687-4382-95a6-d1187d84b2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PageURL" ma:index="12" nillable="true" ma:displayName="Page URL" ma:internalName="PageURL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PublicURL" ma:index="21" nillable="true" ma:displayName="PublicURL" ma:description="The public web address of the file (to use in site publisher)" ma:format="Dropdown" ma:internalName="PublicURL">
      <xsd:simpleType>
        <xsd:restriction base="dms:Text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cbf2f534-9c3d-494b-83fb-768e807180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F93B4B-F6C2-4790-A558-68FC40D41FE8}"/>
</file>

<file path=customXml/itemProps2.xml><?xml version="1.0" encoding="utf-8"?>
<ds:datastoreItem xmlns:ds="http://schemas.openxmlformats.org/officeDocument/2006/customXml" ds:itemID="{DF512A7A-F499-429C-AF2B-9AB387580359}"/>
</file>

<file path=customXml/itemProps3.xml><?xml version="1.0" encoding="utf-8"?>
<ds:datastoreItem xmlns:ds="http://schemas.openxmlformats.org/officeDocument/2006/customXml" ds:itemID="{92261456-9E83-40DA-9287-1C56CBA0AA99}"/>
</file>

<file path=customXml/itemProps4.xml><?xml version="1.0" encoding="utf-8"?>
<ds:datastoreItem xmlns:ds="http://schemas.openxmlformats.org/officeDocument/2006/customXml" ds:itemID="{C4013053-0094-4AE1-9B2C-EFF7B1912B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Hugo Putuhena</dc:creator>
  <cp:keywords/>
  <dc:description/>
  <cp:lastModifiedBy>Hugo Putuhena</cp:lastModifiedBy>
  <cp:revision/>
  <dcterms:created xsi:type="dcterms:W3CDTF">2023-02-20T16:54:43Z</dcterms:created>
  <dcterms:modified xsi:type="dcterms:W3CDTF">2023-05-09T13:25:26Z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0x010100D7680F7141451344BB1F7CF3BA9BCB10</vt:lpwstr>
  </property>
  <property fmtid="{D5CDD505-2E9C-101B-9397-08002B2CF9AE}" pid="3" name="_dlc_DocIdItemGuid">
    <vt:lpwstr>e622152d-ef5f-4fd9-8963-dec10c3dad5d</vt:lpwstr>
  </property>
  <property fmtid="{D5CDD505-2E9C-101B-9397-08002B2CF9AE}" pid="4" name="MediaServiceImageTags">
    <vt:lpwstr/>
  </property>
</Properties>
</file>